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obpieczynski_ohu_marketingmanager/Desktop/"/>
    </mc:Choice>
  </mc:AlternateContent>
  <xr:revisionPtr revIDLastSave="2928" documentId="13_ncr:1_{7697CCE2-483F-AB44-971F-84E6EA6FBCD3}" xr6:coauthVersionLast="47" xr6:coauthVersionMax="47" xr10:uidLastSave="{885C0E3A-596D-47D7-8A93-AA789720E228}"/>
  <bookViews>
    <workbookView xWindow="29560" yWindow="1280" windowWidth="27240" windowHeight="15900" firstSheet="5" activeTab="8" xr2:uid="{5007092A-34FE-6843-B8C4-F2DA707181FD}"/>
  </bookViews>
  <sheets>
    <sheet name="Week-by-Week Plan" sheetId="2" r:id="rId1"/>
    <sheet name="Roles and Responsibilities" sheetId="3" r:id="rId2"/>
    <sheet name="Collateral" sheetId="4" r:id="rId3"/>
    <sheet name="Updated ROS" sheetId="14" r:id="rId4"/>
    <sheet name="ESP Video Records" sheetId="11" r:id="rId5"/>
    <sheet name="Budget" sheetId="10" r:id="rId6"/>
    <sheet name="Videos" sheetId="8" r:id="rId7"/>
    <sheet name="Mission Moments Production" sheetId="7" r:id="rId8"/>
    <sheet name="Tickets and Sponsorships" sheetId="5" r:id="rId9"/>
    <sheet name="Lower Third Titles for Program" sheetId="13" r:id="rId10"/>
    <sheet name="Run of Show" sheetId="6" r:id="rId11"/>
    <sheet name="Sponsors for Program" sheetId="15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0" l="1"/>
  <c r="G16" i="5"/>
  <c r="E16" i="5"/>
  <c r="D16" i="5"/>
  <c r="C16" i="5"/>
  <c r="B16" i="5"/>
</calcChain>
</file>

<file path=xl/sharedStrings.xml><?xml version="1.0" encoding="utf-8"?>
<sst xmlns="http://schemas.openxmlformats.org/spreadsheetml/2006/main" count="741" uniqueCount="449">
  <si>
    <t>MarComm</t>
  </si>
  <si>
    <t>Development</t>
  </si>
  <si>
    <t>Mailed Collateral</t>
  </si>
  <si>
    <t>Video Production</t>
  </si>
  <si>
    <t>Week of:</t>
  </si>
  <si>
    <t>Program</t>
  </si>
  <si>
    <t>Design Collateral</t>
  </si>
  <si>
    <t>Social</t>
  </si>
  <si>
    <t>Emails</t>
  </si>
  <si>
    <t>Featured Guest/Media</t>
  </si>
  <si>
    <t xml:space="preserve">Tickets and Sponsorships </t>
  </si>
  <si>
    <t>Event Page</t>
  </si>
  <si>
    <t>Mailed Boxes</t>
  </si>
  <si>
    <t>Awards</t>
  </si>
  <si>
    <t>Event Filming/Production</t>
  </si>
  <si>
    <t>OHU Video Production</t>
  </si>
  <si>
    <t>Owner</t>
  </si>
  <si>
    <t>Allie/Miriam</t>
  </si>
  <si>
    <t>Miriam</t>
  </si>
  <si>
    <t>Allie</t>
  </si>
  <si>
    <t>Scotty</t>
  </si>
  <si>
    <t>Vanessa/Tonya</t>
  </si>
  <si>
    <t>Tonya/Vanessa/Jake</t>
  </si>
  <si>
    <t>ESP/Mandy</t>
  </si>
  <si>
    <t>Gail</t>
  </si>
  <si>
    <t>ESP/Jake</t>
  </si>
  <si>
    <t>Jake</t>
  </si>
  <si>
    <t>Research One Cause and Greater Giving Capabilities</t>
  </si>
  <si>
    <t>Research Cookie and Coffee Vendors</t>
  </si>
  <si>
    <t>Outreach to potencial guest</t>
  </si>
  <si>
    <t>Finalize ticket levels and sponsorships (Todd)</t>
  </si>
  <si>
    <t>Identify vendors and price points</t>
  </si>
  <si>
    <t>Planning Meeting</t>
  </si>
  <si>
    <t>Toolkit and Design element package planning meeting (MarComm)</t>
  </si>
  <si>
    <t>Final Ticketing and Event platform decision needed - One Cause contract purchase</t>
  </si>
  <si>
    <t>Identify tote vendor and price point</t>
  </si>
  <si>
    <t>Awardees finalized (Todd)</t>
  </si>
  <si>
    <t xml:space="preserve">Ticket page live by EOW </t>
  </si>
  <si>
    <t>Present proofs at weekly check-in</t>
  </si>
  <si>
    <t>Award recipients informed of their award (Todd)</t>
  </si>
  <si>
    <t>Evergreen Video: Concept pitches to Scotty/Todd</t>
  </si>
  <si>
    <t>Add to OHU events on website (Jake)</t>
  </si>
  <si>
    <t>Begin coordinating with Gail</t>
  </si>
  <si>
    <t>3/1: save the date social post</t>
  </si>
  <si>
    <t>3/1: Save the date email</t>
  </si>
  <si>
    <t>Guest identified?</t>
  </si>
  <si>
    <t>Tonya/Vanessa/ESP begin evaluating night of donation transactions</t>
  </si>
  <si>
    <t>Final decision on vendors/amounts</t>
  </si>
  <si>
    <t>3/4: Meet with Gail and Mandy</t>
  </si>
  <si>
    <t>Mission Moments: Concepts for all three videos complete</t>
  </si>
  <si>
    <t>Evergreen Video: Identify all characters</t>
  </si>
  <si>
    <t>3/8: Begin program design (Miriam)</t>
  </si>
  <si>
    <t>Comms team draft of toolkit complete by EOW</t>
  </si>
  <si>
    <t>3/10: reminder to purchase tickets/be a sponsor social post</t>
  </si>
  <si>
    <t>Masks for press conference ordered</t>
  </si>
  <si>
    <t>3/8: Names for awards finalized and sent to Gail</t>
  </si>
  <si>
    <t>ROS confirmed with ESP</t>
  </si>
  <si>
    <t>Mission Moments: Identify all characters</t>
  </si>
  <si>
    <t>3/12: Proofs received from vendor</t>
  </si>
  <si>
    <t>3/15: Send toolkit for final review</t>
  </si>
  <si>
    <t>3/18: Follow-up email about ticket sales (with current list of sponsors)</t>
  </si>
  <si>
    <t>3/15: Proofs reviewed by Todd</t>
  </si>
  <si>
    <t>Schedule pre-recordings (Awardees, presenters)</t>
  </si>
  <si>
    <t>Evergreen Video: Filming begins</t>
  </si>
  <si>
    <t>3/17: Feedback on toolkit due</t>
  </si>
  <si>
    <t>3/19: Final toolkit complete EOD</t>
  </si>
  <si>
    <t>3/26: Copy for program due</t>
  </si>
  <si>
    <t>3/22: Toolkit due to ambassador boards</t>
  </si>
  <si>
    <t>Program design needs event URL</t>
  </si>
  <si>
    <t>3/22: Awards shipped to recipients</t>
  </si>
  <si>
    <t>Scripts for Awardees and Presenters Due</t>
  </si>
  <si>
    <t>Mission Moments: Begin Filming</t>
  </si>
  <si>
    <t>Sent out to Ambassador boards (Mandy)</t>
  </si>
  <si>
    <t>Evergreen Video: Filming Complete</t>
  </si>
  <si>
    <t>Program printing/delivery quote</t>
  </si>
  <si>
    <t>Masks for press conference delivered</t>
  </si>
  <si>
    <t>Tonya/Vanessa/ESP final night of donation transaction plan complete</t>
  </si>
  <si>
    <t>Mission Moments: Complete Filming</t>
  </si>
  <si>
    <t>3/29: Pictures and bios due to Miriam</t>
  </si>
  <si>
    <t>3/31: keynote announcement social post</t>
  </si>
  <si>
    <t>3/31: Keynote Speaker announcement email sent</t>
  </si>
  <si>
    <t>Evergreen Video: Editing begins</t>
  </si>
  <si>
    <t>MarComm review of program design</t>
  </si>
  <si>
    <t>4/5: sponsorships and ticket sales social post</t>
  </si>
  <si>
    <t>4/8: Press Conference in FL</t>
  </si>
  <si>
    <t>Any materials for keynote and celeb Q&amp;A due</t>
  </si>
  <si>
    <t>Mission Moments: Editing begins</t>
  </si>
  <si>
    <t>4/7: social post teasing forward to press conference, presenting Flaviane with the President's Award</t>
  </si>
  <si>
    <t>Evergreen Video: Rough Cut to Scotty and Allie</t>
  </si>
  <si>
    <t>Team review of program design</t>
  </si>
  <si>
    <t>4/8: live stream press conference presenting Flaviane with President's Award on social</t>
  </si>
  <si>
    <t>Mission Moments: Rough Cuts due to Scotty and Allie</t>
  </si>
  <si>
    <t>4/12: social post announcing award winners</t>
  </si>
  <si>
    <t>Evergreen Video: Fine Cut to Scotty and Todd</t>
  </si>
  <si>
    <t>Final program design (without sponsors) complete</t>
  </si>
  <si>
    <t>Sponsorship post</t>
  </si>
  <si>
    <t>4/19: Updated ticket list needed for updated email list</t>
  </si>
  <si>
    <t>Begin creating event page with ESP (Jake)</t>
  </si>
  <si>
    <t>Mission Moments: Fine cuts due to Scotty and Todd</t>
  </si>
  <si>
    <t>Evergreen Video: Final Approval</t>
  </si>
  <si>
    <t>Updated ticket list needed for updated email list</t>
  </si>
  <si>
    <t>Mission Moments: Final approval</t>
  </si>
  <si>
    <t>List of sponsors due</t>
  </si>
  <si>
    <t>4/26: last call for sponsors social post</t>
  </si>
  <si>
    <t>4/26: Last call for sponsorship email sent (deadline to be included in program as sponsor is 4/30)</t>
  </si>
  <si>
    <t>4/30: Remove sponsorships from page</t>
  </si>
  <si>
    <t>Tonya/Vanessa/ESP test event page for method of adjusting the totals night-of</t>
  </si>
  <si>
    <t>4/28: All pre-recordings complete</t>
  </si>
  <si>
    <t>4/28: All videos due to ESP</t>
  </si>
  <si>
    <t>4/30: Last day for printed recognition from any tickets/sponsorships</t>
  </si>
  <si>
    <t>5/3: Final program design with sponsors updated</t>
  </si>
  <si>
    <t>Last call for boxes tickets post</t>
  </si>
  <si>
    <t>5/6: Event page live internally (Jake)</t>
  </si>
  <si>
    <t>5/3: Coffee ships from roaster</t>
  </si>
  <si>
    <t>5/4: Evergreen video used in May 4 event</t>
  </si>
  <si>
    <t>Programs delivered to office</t>
  </si>
  <si>
    <t>Last chance to purchase tickets w/ boxes social post</t>
  </si>
  <si>
    <t xml:space="preserve"> 5/10: last chance for coffee and cookies box email (deadline to purchase is 5/12)</t>
  </si>
  <si>
    <t>Event press release?</t>
  </si>
  <si>
    <t>5/12: box ticket cut off</t>
  </si>
  <si>
    <t>5/13: Event page live to public (Jake)</t>
  </si>
  <si>
    <t>5/10: Materials for boxes (minus cookies) in the packing location TBA</t>
  </si>
  <si>
    <t>5/11: First cut client review</t>
  </si>
  <si>
    <t>5/13: Team feedback on irst cut due</t>
  </si>
  <si>
    <t>Kate/Todd/ESP live appeal walk-through?</t>
  </si>
  <si>
    <t>Last reminder post</t>
  </si>
  <si>
    <t>5/17: Last chance to purchase viewing tickets email (deadline to purchase is viewing tickets is 5/19)</t>
  </si>
  <si>
    <t>5/19: All ticket sales cut off</t>
  </si>
  <si>
    <t xml:space="preserve">5/17: Boxes shipped </t>
  </si>
  <si>
    <t>5/17: Final cut review</t>
  </si>
  <si>
    <t>Day of event post ("live" tweet during event, pre-scheduled posts about award winners, etc.)</t>
  </si>
  <si>
    <t xml:space="preserve">5/19 Email ticketholders link </t>
  </si>
  <si>
    <t>Updated ticket list needed for updated email list (ticketholder email)</t>
  </si>
  <si>
    <t>5/18: Final cut review feedback due</t>
  </si>
  <si>
    <t>5/21: thank you to attendees and sponsors social posts</t>
  </si>
  <si>
    <t>5/20: Day of event reminder, 5/21: thank you email (1 version for donors, 1 version for attendees)</t>
  </si>
  <si>
    <t>Updated ticket list needed for updated email list (last reminder email)</t>
  </si>
  <si>
    <t>5/19: Final program delivery</t>
  </si>
  <si>
    <t>May 20 - An Evening of Hope Event</t>
  </si>
  <si>
    <t>Video clip posts</t>
  </si>
  <si>
    <t>Questions:</t>
  </si>
  <si>
    <t>Decisions to make:</t>
  </si>
  <si>
    <t xml:space="preserve">Helper </t>
  </si>
  <si>
    <t>Approver</t>
  </si>
  <si>
    <t>Virtual Event</t>
  </si>
  <si>
    <t>Mandy/Clarice</t>
  </si>
  <si>
    <t>Todd</t>
  </si>
  <si>
    <t>Awards (allocation)</t>
  </si>
  <si>
    <t>Charles/Todd</t>
  </si>
  <si>
    <t>Awards (creation/mailing)</t>
  </si>
  <si>
    <t>Mandy</t>
  </si>
  <si>
    <t>Evergreen OHU Video</t>
  </si>
  <si>
    <t>Scotty/Todd</t>
  </si>
  <si>
    <t>Script for ROS</t>
  </si>
  <si>
    <t>Streamed Live Event Program</t>
  </si>
  <si>
    <t>ESP</t>
  </si>
  <si>
    <t>Awardee Scripts</t>
  </si>
  <si>
    <t>Mission Moments</t>
  </si>
  <si>
    <t>Talking Heads in ROS</t>
  </si>
  <si>
    <t>Celebrity appearance</t>
  </si>
  <si>
    <t>Todd/Scotty/ESP</t>
  </si>
  <si>
    <t>Sponsorship Sheet</t>
  </si>
  <si>
    <t>Todd/Mandy</t>
  </si>
  <si>
    <t>Donation Management</t>
  </si>
  <si>
    <t>Tonya/Vanessa</t>
  </si>
  <si>
    <t>Sponsorships</t>
  </si>
  <si>
    <t>Exec Staff</t>
  </si>
  <si>
    <t>Ticket/Sponsorship Webpage (OC or GG)</t>
  </si>
  <si>
    <t>Marketing/Communications</t>
  </si>
  <si>
    <t>Toolkit</t>
  </si>
  <si>
    <t>Jake/Allie</t>
  </si>
  <si>
    <t>Social Campaign</t>
  </si>
  <si>
    <t>Content for Ticket Webpage</t>
  </si>
  <si>
    <t>Tonya/Vanessa/Miriam</t>
  </si>
  <si>
    <t>Content for Event Webpage</t>
  </si>
  <si>
    <t>Design Element Package</t>
  </si>
  <si>
    <t>Media Outreach</t>
  </si>
  <si>
    <t>Miriam/Allie</t>
  </si>
  <si>
    <t>Email Invites</t>
  </si>
  <si>
    <t>Scotty/Miriam</t>
  </si>
  <si>
    <t>Social Toolkit</t>
  </si>
  <si>
    <t>Which toolkit?</t>
  </si>
  <si>
    <t>Quantiity (if applicable)</t>
  </si>
  <si>
    <t>Complete?</t>
  </si>
  <si>
    <t>Graphic Package (Design collateral NOT in Toolkit)</t>
  </si>
  <si>
    <t>Owner?</t>
  </si>
  <si>
    <t>Deadline</t>
  </si>
  <si>
    <t>Contents</t>
  </si>
  <si>
    <t>What is National Child Abuse Prevention Month?</t>
  </si>
  <si>
    <t>All</t>
  </si>
  <si>
    <t>Y</t>
  </si>
  <si>
    <t>Front Cover Design</t>
  </si>
  <si>
    <t>N</t>
  </si>
  <si>
    <t>Event Page Header</t>
  </si>
  <si>
    <t>Week of Feb. 22</t>
  </si>
  <si>
    <t>What is National Foster Care Month?</t>
  </si>
  <si>
    <t>Mission Moment Descriptions</t>
  </si>
  <si>
    <t>Email Design</t>
  </si>
  <si>
    <t>Week of April 5</t>
  </si>
  <si>
    <t>How to get involved (Board of Directors)</t>
  </si>
  <si>
    <t>BOD</t>
  </si>
  <si>
    <t>-</t>
  </si>
  <si>
    <t>Event Schedule</t>
  </si>
  <si>
    <t>Internal Social Graphics</t>
  </si>
  <si>
    <t>How to get involved (Amb. Board)</t>
  </si>
  <si>
    <t>AB</t>
  </si>
  <si>
    <t>Award Recipients Pictures</t>
  </si>
  <si>
    <t>Facebook Header</t>
  </si>
  <si>
    <t>How to get involved (Employees)</t>
  </si>
  <si>
    <t>General</t>
  </si>
  <si>
    <t>Award Recipients Bios</t>
  </si>
  <si>
    <t>How to get involved (General Supporters)</t>
  </si>
  <si>
    <t>Sponsors and logos</t>
  </si>
  <si>
    <t>Mandy/Jake</t>
  </si>
  <si>
    <t>Social Graphics</t>
  </si>
  <si>
    <t>4 to 6</t>
  </si>
  <si>
    <t>Back Cover Design</t>
  </si>
  <si>
    <t>Sample Social Posts</t>
  </si>
  <si>
    <t>Printing</t>
  </si>
  <si>
    <t>Upcoming Events</t>
  </si>
  <si>
    <t>About OHU</t>
  </si>
  <si>
    <t>Assembly of Deck</t>
  </si>
  <si>
    <t>--</t>
  </si>
  <si>
    <t>Instagram Gifs?</t>
  </si>
  <si>
    <t>Miriam/Jake</t>
  </si>
  <si>
    <t>Snapchat filter?</t>
  </si>
  <si>
    <t>Virtual Background</t>
  </si>
  <si>
    <t>General/AB</t>
  </si>
  <si>
    <t>Week of March 22</t>
  </si>
  <si>
    <t>Week of April 28</t>
  </si>
  <si>
    <t>VARIES</t>
  </si>
  <si>
    <t>Recipients</t>
  </si>
  <si>
    <t>Board of Directors, Ambassador Board, General Public</t>
  </si>
  <si>
    <t>All guests</t>
  </si>
  <si>
    <t>All external audiences</t>
  </si>
  <si>
    <t>Distribution</t>
  </si>
  <si>
    <t>Email, Webpage, Social Media</t>
  </si>
  <si>
    <t>Mailed to guests</t>
  </si>
  <si>
    <t>NA</t>
  </si>
  <si>
    <t>Start</t>
  </si>
  <si>
    <t>End</t>
  </si>
  <si>
    <t>Length</t>
  </si>
  <si>
    <t>Action</t>
  </si>
  <si>
    <t>Pre-Show</t>
  </si>
  <si>
    <t>Sponsor Loop</t>
  </si>
  <si>
    <t>Transition Graphic</t>
  </si>
  <si>
    <t>Org Intro Video</t>
  </si>
  <si>
    <t>Welcome Remarks</t>
  </si>
  <si>
    <t>Keynote</t>
  </si>
  <si>
    <t>Appeal 1</t>
  </si>
  <si>
    <t>Q&amp;A Conversation</t>
  </si>
  <si>
    <t>Leadership in Giving Award Presentation</t>
  </si>
  <si>
    <t>Leadership in Giving Recipient</t>
  </si>
  <si>
    <t>Video: Mission Moment 1- Residential</t>
  </si>
  <si>
    <t>Ermit L. Finch Impact Award Presentation</t>
  </si>
  <si>
    <t>Ermit L. Finch Impact Award Recipient</t>
  </si>
  <si>
    <t>Category</t>
  </si>
  <si>
    <t>Segment(s) to Record</t>
  </si>
  <si>
    <t>Speaker(s)</t>
  </si>
  <si>
    <t>Materials Needed</t>
  </si>
  <si>
    <t>Who needs to be part of the recording?</t>
  </si>
  <si>
    <t>Initial Intro Email Sent?</t>
  </si>
  <si>
    <t>Shoot Date(s)</t>
  </si>
  <si>
    <t>Pre-Recorded Talking Heads</t>
  </si>
  <si>
    <t>Welcome and Remarks (6:00), Closing Remarks (4:00)</t>
  </si>
  <si>
    <t>Charles</t>
  </si>
  <si>
    <t>Script</t>
  </si>
  <si>
    <t>Todd, Scotty, Jake, ESP</t>
  </si>
  <si>
    <t>Keynote (10:00)</t>
  </si>
  <si>
    <t>Featured Guest – Dreion</t>
  </si>
  <si>
    <t>Scotty, Jake, ESP</t>
  </si>
  <si>
    <t>Conversation (10:00)</t>
  </si>
  <si>
    <t>Charles and Dreion</t>
  </si>
  <si>
    <t>Talking Points</t>
  </si>
  <si>
    <t>Leadership in Giving Presentation (2:00)</t>
  </si>
  <si>
    <t>Kate Shaffer</t>
  </si>
  <si>
    <t>Jake, ESP</t>
  </si>
  <si>
    <t>Leadership in Giving Recipient (2:00)</t>
  </si>
  <si>
    <t>RJ Young NOW DAVID</t>
  </si>
  <si>
    <t>Ermit L. Finch Impact Award Presentation (2:00)</t>
  </si>
  <si>
    <t>Jonni Miklos</t>
  </si>
  <si>
    <t>Ermit L. Finch Impact Award Recipient (2:00)</t>
  </si>
  <si>
    <t>Howard and Chris Schnitzer</t>
  </si>
  <si>
    <t xml:space="preserve">President's Award Presentation (2:00) </t>
  </si>
  <si>
    <t>*OHU to provide footage from press event with remarks</t>
  </si>
  <si>
    <t>President's Award Recipient (2:00)</t>
  </si>
  <si>
    <t>Flaviane Carvalho</t>
  </si>
  <si>
    <t>Event Cost:</t>
  </si>
  <si>
    <t>Item</t>
  </si>
  <si>
    <t>Cost Estimate</t>
  </si>
  <si>
    <t>Actual Cost</t>
  </si>
  <si>
    <t>Notes</t>
  </si>
  <si>
    <t>ESP Contract</t>
  </si>
  <si>
    <t>Program Printing</t>
  </si>
  <si>
    <t>One Cause Contract</t>
  </si>
  <si>
    <t>Coffee</t>
  </si>
  <si>
    <t>Estimate: 8.00 x 150</t>
  </si>
  <si>
    <t>Cookies (2 dozen)</t>
  </si>
  <si>
    <t>Estimate: 15.32 x 150</t>
  </si>
  <si>
    <t>Totes</t>
  </si>
  <si>
    <t>Estimate: 5.49 x 150</t>
  </si>
  <si>
    <t>Box shipping materials (packing slips)</t>
  </si>
  <si>
    <t>Estimate: using last gala's costs</t>
  </si>
  <si>
    <t>Box Packing Paper</t>
  </si>
  <si>
    <t>Box shipping</t>
  </si>
  <si>
    <t>Estimate: 13.95 x 150</t>
  </si>
  <si>
    <t>Award Shipping</t>
  </si>
  <si>
    <t>Estimate: medium box 13.95 x 3</t>
  </si>
  <si>
    <t>Guest Speaker Fee</t>
  </si>
  <si>
    <t>Post Card Invite Printing</t>
  </si>
  <si>
    <t>Post Card Invite Mailing</t>
  </si>
  <si>
    <t>Post Card Invite Postage</t>
  </si>
  <si>
    <t>Intro Video VO Recording</t>
  </si>
  <si>
    <t>Final box cost: $43.98/box</t>
  </si>
  <si>
    <t>Totals:</t>
  </si>
  <si>
    <t>Intro</t>
  </si>
  <si>
    <t>Run-Time</t>
  </si>
  <si>
    <t>Talking Heads (Zoom)</t>
  </si>
  <si>
    <t>ESP/Jake/Scotty</t>
  </si>
  <si>
    <t>Welcome and Remarks</t>
  </si>
  <si>
    <t>Featured Guest (TBA)</t>
  </si>
  <si>
    <t>Conversation</t>
  </si>
  <si>
    <t>Charles and Featured Guest (TBA)</t>
  </si>
  <si>
    <t>President's Award Presentation</t>
  </si>
  <si>
    <t>Closing</t>
  </si>
  <si>
    <t>Leadership in Giving Presentation</t>
  </si>
  <si>
    <t>Kate Schaffer</t>
  </si>
  <si>
    <t>RJ Young</t>
  </si>
  <si>
    <t>President's Award Recipient</t>
  </si>
  <si>
    <t>Live</t>
  </si>
  <si>
    <t>ESP/Todd</t>
  </si>
  <si>
    <t>Appeal 2</t>
  </si>
  <si>
    <t>Appeal 3</t>
  </si>
  <si>
    <t>Pre-Produced</t>
  </si>
  <si>
    <t>Mission Moment 1</t>
  </si>
  <si>
    <t>TBA</t>
  </si>
  <si>
    <t>Script and Broll</t>
  </si>
  <si>
    <t>Mission Moment 2</t>
  </si>
  <si>
    <t>Mission Moment 3</t>
  </si>
  <si>
    <t>Intro Video (Evergreen)</t>
  </si>
  <si>
    <t>Pre-show</t>
  </si>
  <si>
    <t>Fast Facts and Material for ESP</t>
  </si>
  <si>
    <t>Sponsors, names, and logos</t>
  </si>
  <si>
    <t>Transition Graphics</t>
  </si>
  <si>
    <t>Varies</t>
  </si>
  <si>
    <t>Segment names and Award Names for ESP</t>
  </si>
  <si>
    <t>Closing Credits and Thank You's</t>
  </si>
  <si>
    <t>Sponsor names for ESP</t>
  </si>
  <si>
    <t xml:space="preserve"> </t>
  </si>
  <si>
    <t>Evergreen</t>
  </si>
  <si>
    <t>Line of Service</t>
  </si>
  <si>
    <t>Residential</t>
  </si>
  <si>
    <t>FL - Successful Adoption</t>
  </si>
  <si>
    <t>ELCD - Parent Success through COVID</t>
  </si>
  <si>
    <t>"Day in the life of... Pivot"</t>
  </si>
  <si>
    <t>Characters</t>
  </si>
  <si>
    <t>Point Person</t>
  </si>
  <si>
    <t>Broll Needed</t>
  </si>
  <si>
    <t>Run Time</t>
  </si>
  <si>
    <t>Brainstorm:</t>
  </si>
  <si>
    <t>Conveys the mission of OHU</t>
  </si>
  <si>
    <t>Voice of counselor -- day in the life of youth</t>
  </si>
  <si>
    <t>Start with asking Sarah</t>
  </si>
  <si>
    <t>Allie has a quote from a parent in ELCD, want to use the conenction to find a character</t>
  </si>
  <si>
    <t>Our Services</t>
  </si>
  <si>
    <t>Interview staff, create script that's first person, voice over broll from actual residential with no ppl in it</t>
  </si>
  <si>
    <t>Broll, pictures, staff video in the center</t>
  </si>
  <si>
    <t>All lines of service (including behavioral health)</t>
  </si>
  <si>
    <t xml:space="preserve">Rebound – someone over 18 to talk to? </t>
  </si>
  <si>
    <t>Aurora -- can get video of the center -- big facility -- walk through, walking into the center</t>
  </si>
  <si>
    <t>Combo of 125 video and Gucci Video</t>
  </si>
  <si>
    <t>Getting "Hope" art submissions for an intro sequence?</t>
  </si>
  <si>
    <t>Poem?</t>
  </si>
  <si>
    <t>Historical Figures -- most impactful OHU members over the years?</t>
  </si>
  <si>
    <t>Drop pins on the map for locations?</t>
  </si>
  <si>
    <t>Presenting Sponsor</t>
  </si>
  <si>
    <t>Keynote sponsor</t>
  </si>
  <si>
    <t>"Patron" Sponsor</t>
  </si>
  <si>
    <t>"Host" sponsor</t>
  </si>
  <si>
    <t>"Champion" sponsor</t>
  </si>
  <si>
    <t>Viewing Ticket</t>
  </si>
  <si>
    <t>Recorded welcome message for the event</t>
  </si>
  <si>
    <t>X</t>
  </si>
  <si>
    <t>Media interview promotion</t>
  </si>
  <si>
    <t>Inclusion in Media Coverage</t>
  </si>
  <si>
    <t>Recognition during the event</t>
  </si>
  <si>
    <t>Invitation and advance print materials recognition*</t>
  </si>
  <si>
    <t>logo</t>
  </si>
  <si>
    <t>Name</t>
  </si>
  <si>
    <t>Event program recognition</t>
  </si>
  <si>
    <t>Website recognition</t>
  </si>
  <si>
    <t>Gift Boxes</t>
  </si>
  <si>
    <t>Value of Boxes</t>
  </si>
  <si>
    <t>20 gift boxes of $50 value/each delivered to you and guests - printed program</t>
  </si>
  <si>
    <t>10 gift boxes of $50 value/each delivered to you and guests - printed program</t>
  </si>
  <si>
    <t>5 gift boxes of $50 value/each delivered to you and guests - printed program</t>
  </si>
  <si>
    <t>1 gift boxes of $50 value/each delivered to you - printed program</t>
  </si>
  <si>
    <t>Printed program - MAILED by OHU</t>
  </si>
  <si>
    <t>Current sales</t>
  </si>
  <si>
    <t>Total Boxes</t>
  </si>
  <si>
    <t>Total cost of gift boxes</t>
  </si>
  <si>
    <t>Contributed Value</t>
  </si>
  <si>
    <t>Value of Goods and Services Rec'd</t>
  </si>
  <si>
    <t>Advertising/Media</t>
  </si>
  <si>
    <t>Name </t>
  </si>
  <si>
    <t>Title </t>
  </si>
  <si>
    <t>Dr. Charles A. Montorio-Archer </t>
  </si>
  <si>
    <t>President and CEO, One Hope United </t>
  </si>
  <si>
    <t>Kate Shaffer </t>
  </si>
  <si>
    <t>Secretary of the Board of Directors &amp; Fund Development Chair, One Hope United </t>
  </si>
  <si>
    <t>Dreion </t>
  </si>
  <si>
    <t>Keynote Speaker </t>
  </si>
  <si>
    <t>David Young on behalf of The Young Family </t>
  </si>
  <si>
    <t>2021 Leadership in Giving Award Recipient </t>
  </si>
  <si>
    <t>Jonni Miklos Finch </t>
  </si>
  <si>
    <t>Presenter of the Ermit L. Finch Impact Award </t>
  </si>
  <si>
    <t>Howard and Chris Schnitzer </t>
  </si>
  <si>
    <t>2021 Ermit L. Finch Impact Award Recipients </t>
  </si>
  <si>
    <t>Flaviane Carvalho </t>
  </si>
  <si>
    <t>2021 President’s Award Recipient </t>
  </si>
  <si>
    <t>Time</t>
  </si>
  <si>
    <t>Who is producing it?</t>
  </si>
  <si>
    <t>Graphic Transition</t>
  </si>
  <si>
    <t>Intro Video</t>
  </si>
  <si>
    <t>OHU</t>
  </si>
  <si>
    <t>Dr. Charles A. Montorio-Archer</t>
  </si>
  <si>
    <t>Talking-Heads (Zoom)</t>
  </si>
  <si>
    <t>Video: Mission Moment 1</t>
  </si>
  <si>
    <t>Keynote (may include a pre-recorded music video in this time)</t>
  </si>
  <si>
    <t>Video: Mission Moment 2</t>
  </si>
  <si>
    <t>RJ Young on behalf of The Young Family</t>
  </si>
  <si>
    <t>Pre-Recorded Footage</t>
  </si>
  <si>
    <t>OHU providing footage of the press conference event to be edited</t>
  </si>
  <si>
    <t>Preident's Award Recipient</t>
  </si>
  <si>
    <t>Video: Mission Moment 3</t>
  </si>
  <si>
    <t>Closing Credits/Thank Yous</t>
  </si>
  <si>
    <t>Keynote Sponsor - $10,000</t>
  </si>
  <si>
    <t>Andrea Wirt</t>
  </si>
  <si>
    <t>The Young Family</t>
  </si>
  <si>
    <t>Patron Sponsor - $5,000</t>
  </si>
  <si>
    <t>Carmela and Christopher Griffin</t>
  </si>
  <si>
    <t>Illinois Toolworks</t>
  </si>
  <si>
    <t>Host Sponsor - $1,500</t>
  </si>
  <si>
    <t>Byron A. DeSilva</t>
  </si>
  <si>
    <t>Christopher Hoffman</t>
  </si>
  <si>
    <t>Daniel J. Horsley</t>
  </si>
  <si>
    <t>Deanna Freise</t>
  </si>
  <si>
    <t>Steve Sorenson</t>
  </si>
  <si>
    <t>Scott Moeller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</si>
</sst>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charset val="1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b/>
      <u/>
      <sz val="12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rgb="FF000000"/>
      <name val="Calibri"/>
      <charset val="1"/>
    </font>
    <font>
      <sz val="11"/>
      <color rgb="FF000000"/>
      <name val="Calibri"/>
      <charset val="1"/>
    </font>
    <font>
      <sz val="12.5"/>
      <name val="Calibri"/>
      <charset val="1"/>
    </font>
    <font>
      <sz val="12"/>
      <name val="Calibri"/>
      <charset val="1"/>
    </font>
    <font>
      <b/>
      <sz val="11"/>
      <color rgb="FF000000"/>
      <name val="Calibri"/>
      <charset val="1"/>
    </font>
    <font>
      <sz val="10"/>
      <color rgb="FF000000"/>
      <name val="Calibri"/>
      <family val="2"/>
      <scheme val="minor"/>
    </font>
    <font>
      <sz val="12"/>
      <color rgb="FF000000"/>
      <name val="Calibri"/>
    </font>
    <font>
      <b/>
      <sz val="12"/>
      <color rgb="FF000000"/>
      <name val="Calibri"/>
    </font>
    <font>
      <b/>
      <sz val="12"/>
      <color rgb="FF000000"/>
      <name val="Helvetica Neue"/>
      <charset val="1"/>
    </font>
    <font>
      <b/>
      <sz val="9"/>
      <color rgb="FF333333"/>
      <name val="Arial"/>
      <family val="2"/>
      <charset val="1"/>
    </font>
    <font>
      <b/>
      <sz val="12"/>
      <color rgb="FF000000"/>
      <name val="Calibri"/>
      <charset val="1"/>
    </font>
    <font>
      <b/>
      <sz val="12"/>
      <color theme="1"/>
      <name val="Calibri"/>
      <charset val="1"/>
    </font>
  </fonts>
  <fills count="33">
    <fill>
      <patternFill patternType="none"/>
    </fill>
    <fill>
      <patternFill patternType="gray125"/>
    </fill>
    <fill>
      <patternFill patternType="solid">
        <fgColor rgb="FF15739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25459"/>
        <bgColor indexed="64"/>
      </patternFill>
    </fill>
    <fill>
      <patternFill patternType="solid">
        <fgColor rgb="FFFDB42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00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1" xfId="0" applyBorder="1"/>
    <xf numFmtId="0" fontId="0" fillId="6" borderId="0" xfId="0" applyFill="1" applyAlignment="1">
      <alignment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5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17" borderId="8" xfId="0" applyFont="1" applyFill="1" applyBorder="1" applyAlignment="1">
      <alignment horizontal="center"/>
    </xf>
    <xf numFmtId="0" fontId="0" fillId="12" borderId="7" xfId="0" applyFill="1" applyBorder="1"/>
    <xf numFmtId="0" fontId="0" fillId="14" borderId="7" xfId="0" applyFill="1" applyBorder="1"/>
    <xf numFmtId="0" fontId="0" fillId="16" borderId="7" xfId="0" applyFill="1" applyBorder="1"/>
    <xf numFmtId="0" fontId="0" fillId="12" borderId="8" xfId="0" applyFill="1" applyBorder="1"/>
    <xf numFmtId="0" fontId="0" fillId="17" borderId="8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2" borderId="13" xfId="0" applyFill="1" applyBorder="1" applyAlignment="1">
      <alignment wrapText="1"/>
    </xf>
    <xf numFmtId="0" fontId="0" fillId="12" borderId="0" xfId="0" applyFill="1" applyBorder="1" applyAlignment="1">
      <alignment wrapText="1"/>
    </xf>
    <xf numFmtId="0" fontId="0" fillId="18" borderId="8" xfId="0" applyFill="1" applyBorder="1" applyAlignment="1">
      <alignment wrapText="1"/>
    </xf>
    <xf numFmtId="0" fontId="0" fillId="18" borderId="10" xfId="0" applyFill="1" applyBorder="1" applyAlignment="1">
      <alignment wrapText="1"/>
    </xf>
    <xf numFmtId="0" fontId="0" fillId="17" borderId="14" xfId="0" applyFill="1" applyBorder="1" applyAlignment="1">
      <alignment wrapText="1"/>
    </xf>
    <xf numFmtId="0" fontId="0" fillId="17" borderId="15" xfId="0" applyFill="1" applyBorder="1" applyAlignment="1">
      <alignment wrapText="1"/>
    </xf>
    <xf numFmtId="0" fontId="0" fillId="17" borderId="16" xfId="0" applyFill="1" applyBorder="1" applyAlignment="1">
      <alignment wrapText="1"/>
    </xf>
    <xf numFmtId="0" fontId="0" fillId="16" borderId="8" xfId="0" applyFill="1" applyBorder="1" applyAlignment="1">
      <alignment wrapText="1"/>
    </xf>
    <xf numFmtId="0" fontId="0" fillId="16" borderId="10" xfId="0" applyFill="1" applyBorder="1" applyAlignment="1">
      <alignment wrapText="1"/>
    </xf>
    <xf numFmtId="0" fontId="0" fillId="19" borderId="8" xfId="0" applyFill="1" applyBorder="1" applyAlignment="1">
      <alignment wrapText="1"/>
    </xf>
    <xf numFmtId="0" fontId="2" fillId="17" borderId="9" xfId="0" applyFont="1" applyFill="1" applyBorder="1" applyAlignment="1">
      <alignment wrapText="1"/>
    </xf>
    <xf numFmtId="0" fontId="0" fillId="17" borderId="17" xfId="0" applyFill="1" applyBorder="1" applyAlignment="1">
      <alignment wrapText="1"/>
    </xf>
    <xf numFmtId="0" fontId="0" fillId="18" borderId="7" xfId="0" applyFill="1" applyBorder="1" applyAlignment="1">
      <alignment wrapText="1"/>
    </xf>
    <xf numFmtId="0" fontId="0" fillId="17" borderId="9" xfId="0" applyFill="1" applyBorder="1" applyAlignment="1">
      <alignment wrapText="1"/>
    </xf>
    <xf numFmtId="0" fontId="0" fillId="19" borderId="7" xfId="0" applyFill="1" applyBorder="1" applyAlignment="1">
      <alignment wrapText="1"/>
    </xf>
    <xf numFmtId="0" fontId="0" fillId="19" borderId="18" xfId="0" applyFill="1" applyBorder="1" applyAlignment="1">
      <alignment wrapText="1"/>
    </xf>
    <xf numFmtId="0" fontId="0" fillId="17" borderId="18" xfId="0" applyFill="1" applyBorder="1" applyAlignment="1">
      <alignment wrapText="1"/>
    </xf>
    <xf numFmtId="0" fontId="0" fillId="12" borderId="15" xfId="0" applyFill="1" applyBorder="1" applyAlignment="1">
      <alignment wrapText="1"/>
    </xf>
    <xf numFmtId="0" fontId="0" fillId="17" borderId="10" xfId="0" applyFont="1" applyFill="1" applyBorder="1" applyAlignment="1">
      <alignment wrapText="1"/>
    </xf>
    <xf numFmtId="0" fontId="0" fillId="17" borderId="8" xfId="0" applyFill="1" applyBorder="1" applyAlignment="1">
      <alignment horizontal="center" wrapText="1"/>
    </xf>
    <xf numFmtId="0" fontId="1" fillId="17" borderId="8" xfId="0" applyFont="1" applyFill="1" applyBorder="1" applyAlignment="1">
      <alignment horizontal="center" wrapText="1"/>
    </xf>
    <xf numFmtId="0" fontId="0" fillId="24" borderId="7" xfId="0" applyFill="1" applyBorder="1" applyAlignment="1">
      <alignment wrapText="1"/>
    </xf>
    <xf numFmtId="20" fontId="0" fillId="19" borderId="8" xfId="0" applyNumberFormat="1" applyFill="1" applyBorder="1" applyAlignment="1">
      <alignment wrapText="1"/>
    </xf>
    <xf numFmtId="0" fontId="0" fillId="19" borderId="12" xfId="0" applyFill="1" applyBorder="1" applyAlignment="1">
      <alignment wrapText="1"/>
    </xf>
    <xf numFmtId="20" fontId="0" fillId="19" borderId="8" xfId="0" applyNumberFormat="1" applyFill="1" applyBorder="1" applyAlignment="1">
      <alignment horizontal="right" wrapText="1"/>
    </xf>
    <xf numFmtId="20" fontId="0" fillId="19" borderId="7" xfId="0" applyNumberFormat="1" applyFill="1" applyBorder="1" applyAlignment="1">
      <alignment wrapText="1"/>
    </xf>
    <xf numFmtId="20" fontId="0" fillId="18" borderId="7" xfId="0" applyNumberFormat="1" applyFill="1" applyBorder="1" applyAlignment="1">
      <alignment wrapText="1"/>
    </xf>
    <xf numFmtId="20" fontId="0" fillId="24" borderId="7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0" fontId="0" fillId="12" borderId="16" xfId="0" applyNumberFormat="1" applyFill="1" applyBorder="1" applyAlignment="1">
      <alignment wrapText="1"/>
    </xf>
    <xf numFmtId="20" fontId="0" fillId="18" borderId="11" xfId="0" applyNumberFormat="1" applyFill="1" applyBorder="1" applyAlignment="1">
      <alignment wrapText="1"/>
    </xf>
    <xf numFmtId="20" fontId="0" fillId="16" borderId="11" xfId="0" applyNumberFormat="1" applyFill="1" applyBorder="1" applyAlignment="1">
      <alignment wrapText="1"/>
    </xf>
    <xf numFmtId="0" fontId="0" fillId="6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left" wrapText="1"/>
    </xf>
    <xf numFmtId="16" fontId="0" fillId="4" borderId="3" xfId="0" applyNumberFormat="1" applyFill="1" applyBorder="1" applyAlignment="1">
      <alignment horizontal="left" wrapText="1"/>
    </xf>
    <xf numFmtId="0" fontId="0" fillId="10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10" borderId="20" xfId="0" applyFill="1" applyBorder="1" applyAlignment="1">
      <alignment horizontal="center" wrapText="1"/>
    </xf>
    <xf numFmtId="0" fontId="0" fillId="9" borderId="21" xfId="0" applyFill="1" applyBorder="1" applyAlignment="1">
      <alignment horizontal="center" wrapText="1"/>
    </xf>
    <xf numFmtId="0" fontId="0" fillId="10" borderId="22" xfId="0" applyFill="1" applyBorder="1" applyAlignment="1">
      <alignment horizontal="center" wrapText="1"/>
    </xf>
    <xf numFmtId="0" fontId="0" fillId="9" borderId="23" xfId="0" applyFill="1" applyBorder="1" applyAlignment="1">
      <alignment horizontal="center" wrapText="1"/>
    </xf>
    <xf numFmtId="0" fontId="0" fillId="10" borderId="24" xfId="0" applyFill="1" applyBorder="1" applyAlignment="1">
      <alignment horizontal="center" wrapText="1"/>
    </xf>
    <xf numFmtId="0" fontId="0" fillId="9" borderId="25" xfId="0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9" xfId="0" applyBorder="1" applyAlignment="1">
      <alignment wrapText="1"/>
    </xf>
    <xf numFmtId="0" fontId="0" fillId="7" borderId="1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" fontId="0" fillId="8" borderId="7" xfId="0" applyNumberForma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16" borderId="12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2" borderId="27" xfId="0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3" fillId="16" borderId="18" xfId="0" applyFont="1" applyFill="1" applyBorder="1" applyAlignment="1">
      <alignment wrapText="1"/>
    </xf>
    <xf numFmtId="21" fontId="0" fillId="0" borderId="0" xfId="0" applyNumberFormat="1" applyFill="1" applyAlignment="1">
      <alignment wrapText="1"/>
    </xf>
    <xf numFmtId="20" fontId="0" fillId="0" borderId="0" xfId="0" applyNumberFormat="1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5" xfId="0" applyBorder="1" applyAlignment="1">
      <alignment wrapText="1"/>
    </xf>
    <xf numFmtId="0" fontId="3" fillId="0" borderId="15" xfId="0" applyFont="1" applyBorder="1" applyAlignment="1">
      <alignment wrapText="1"/>
    </xf>
    <xf numFmtId="0" fontId="7" fillId="0" borderId="0" xfId="0" applyFont="1"/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27" borderId="31" xfId="0" applyFont="1" applyFill="1" applyBorder="1" applyAlignment="1">
      <alignment horizontal="center" vertical="center" wrapText="1"/>
    </xf>
    <xf numFmtId="0" fontId="8" fillId="0" borderId="0" xfId="0" applyFont="1"/>
    <xf numFmtId="6" fontId="8" fillId="0" borderId="31" xfId="0" applyNumberFormat="1" applyFont="1" applyBorder="1" applyAlignment="1">
      <alignment horizontal="center" vertical="center" wrapText="1"/>
    </xf>
    <xf numFmtId="6" fontId="8" fillId="27" borderId="31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28" borderId="31" xfId="0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 wrapText="1"/>
    </xf>
    <xf numFmtId="0" fontId="0" fillId="28" borderId="0" xfId="0" applyFill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165" fontId="0" fillId="0" borderId="1" xfId="1" applyNumberFormat="1" applyFont="1" applyFill="1" applyBorder="1"/>
    <xf numFmtId="165" fontId="0" fillId="0" borderId="0" xfId="1" applyNumberFormat="1" applyFont="1" applyFill="1"/>
    <xf numFmtId="0" fontId="0" fillId="0" borderId="0" xfId="0" applyAlignment="1">
      <alignment vertical="center" wrapText="1"/>
    </xf>
    <xf numFmtId="0" fontId="9" fillId="0" borderId="0" xfId="0" applyFont="1"/>
    <xf numFmtId="44" fontId="7" fillId="0" borderId="0" xfId="1" applyFont="1"/>
    <xf numFmtId="0" fontId="10" fillId="0" borderId="0" xfId="0" applyFont="1"/>
    <xf numFmtId="44" fontId="10" fillId="0" borderId="0" xfId="0" applyNumberFormat="1" applyFont="1"/>
    <xf numFmtId="44" fontId="0" fillId="0" borderId="0" xfId="1" applyFont="1"/>
    <xf numFmtId="44" fontId="0" fillId="0" borderId="0" xfId="1" applyFont="1" applyFill="1"/>
    <xf numFmtId="0" fontId="0" fillId="27" borderId="0" xfId="0" applyFill="1"/>
    <xf numFmtId="0" fontId="0" fillId="29" borderId="0" xfId="0" applyFill="1"/>
    <xf numFmtId="44" fontId="7" fillId="29" borderId="0" xfId="1" applyFont="1" applyFill="1"/>
    <xf numFmtId="44" fontId="10" fillId="29" borderId="0" xfId="0" applyNumberFormat="1" applyFont="1" applyFill="1"/>
    <xf numFmtId="44" fontId="0" fillId="29" borderId="0" xfId="1" applyFont="1" applyFill="1"/>
    <xf numFmtId="0" fontId="0" fillId="14" borderId="13" xfId="0" applyFill="1" applyBorder="1" applyAlignment="1">
      <alignment wrapText="1"/>
    </xf>
    <xf numFmtId="0" fontId="0" fillId="14" borderId="0" xfId="0" applyFill="1" applyBorder="1" applyAlignment="1">
      <alignment wrapText="1"/>
    </xf>
    <xf numFmtId="0" fontId="0" fillId="14" borderId="17" xfId="0" applyFill="1" applyBorder="1" applyAlignment="1">
      <alignment wrapText="1"/>
    </xf>
    <xf numFmtId="0" fontId="0" fillId="14" borderId="15" xfId="0" applyFill="1" applyBorder="1" applyAlignment="1">
      <alignment wrapText="1"/>
    </xf>
    <xf numFmtId="20" fontId="0" fillId="14" borderId="16" xfId="0" applyNumberFormat="1" applyFill="1" applyBorder="1" applyAlignment="1">
      <alignment wrapText="1"/>
    </xf>
    <xf numFmtId="0" fontId="3" fillId="0" borderId="33" xfId="0" applyFont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11" fillId="30" borderId="1" xfId="0" applyFont="1" applyFill="1" applyBorder="1" applyAlignment="1">
      <alignment wrapText="1"/>
    </xf>
    <xf numFmtId="0" fontId="2" fillId="30" borderId="3" xfId="0" applyFont="1" applyFill="1" applyBorder="1" applyAlignment="1">
      <alignment wrapText="1"/>
    </xf>
    <xf numFmtId="0" fontId="2" fillId="30" borderId="1" xfId="0" applyFont="1" applyFill="1" applyBorder="1" applyAlignment="1">
      <alignment wrapText="1"/>
    </xf>
    <xf numFmtId="0" fontId="2" fillId="30" borderId="4" xfId="0" applyFont="1" applyFill="1" applyBorder="1" applyAlignment="1">
      <alignment wrapText="1"/>
    </xf>
    <xf numFmtId="0" fontId="2" fillId="4" borderId="3" xfId="0" applyFont="1" applyFill="1" applyBorder="1" applyAlignment="1">
      <alignment horizontal="left" wrapText="1"/>
    </xf>
    <xf numFmtId="0" fontId="0" fillId="4" borderId="3" xfId="0" applyFont="1" applyFill="1" applyBorder="1" applyAlignment="1">
      <alignment wrapText="1"/>
    </xf>
    <xf numFmtId="0" fontId="0" fillId="30" borderId="3" xfId="0" applyFont="1" applyFill="1" applyBorder="1" applyAlignment="1">
      <alignment wrapText="1"/>
    </xf>
    <xf numFmtId="0" fontId="3" fillId="16" borderId="19" xfId="0" applyFont="1" applyFill="1" applyBorder="1" applyAlignment="1">
      <alignment wrapText="1"/>
    </xf>
    <xf numFmtId="16" fontId="0" fillId="0" borderId="15" xfId="0" applyNumberFormat="1" applyFill="1" applyBorder="1" applyAlignment="1">
      <alignment wrapText="1"/>
    </xf>
    <xf numFmtId="16" fontId="0" fillId="0" borderId="0" xfId="0" applyNumberForma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26" borderId="7" xfId="0" applyFill="1" applyBorder="1" applyAlignment="1">
      <alignment horizontal="center" wrapText="1"/>
    </xf>
    <xf numFmtId="0" fontId="1" fillId="18" borderId="8" xfId="0" applyFont="1" applyFill="1" applyBorder="1" applyAlignment="1">
      <alignment horizontal="left" wrapText="1"/>
    </xf>
    <xf numFmtId="20" fontId="1" fillId="18" borderId="8" xfId="0" applyNumberFormat="1" applyFont="1" applyFill="1" applyBorder="1" applyAlignment="1">
      <alignment horizontal="right" wrapText="1"/>
    </xf>
    <xf numFmtId="0" fontId="0" fillId="17" borderId="7" xfId="0" applyFill="1" applyBorder="1" applyAlignment="1">
      <alignment wrapText="1"/>
    </xf>
    <xf numFmtId="0" fontId="0" fillId="12" borderId="7" xfId="0" applyFill="1" applyBorder="1" applyAlignment="1">
      <alignment wrapText="1"/>
    </xf>
    <xf numFmtId="20" fontId="0" fillId="0" borderId="7" xfId="0" applyNumberFormat="1" applyBorder="1" applyAlignment="1">
      <alignment wrapText="1"/>
    </xf>
    <xf numFmtId="21" fontId="0" fillId="0" borderId="7" xfId="0" applyNumberFormat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19" borderId="7" xfId="0" applyFill="1" applyBorder="1" applyAlignment="1">
      <alignment vertical="center" wrapText="1"/>
    </xf>
    <xf numFmtId="0" fontId="1" fillId="26" borderId="7" xfId="0" applyFont="1" applyFill="1" applyBorder="1" applyAlignment="1">
      <alignment horizontal="center" wrapText="1"/>
    </xf>
    <xf numFmtId="0" fontId="3" fillId="16" borderId="13" xfId="0" applyFont="1" applyFill="1" applyBorder="1" applyAlignment="1">
      <alignment wrapText="1"/>
    </xf>
    <xf numFmtId="16" fontId="0" fillId="8" borderId="34" xfId="0" applyNumberForma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wrapText="1"/>
    </xf>
    <xf numFmtId="0" fontId="0" fillId="31" borderId="7" xfId="0" applyFill="1" applyBorder="1" applyAlignment="1">
      <alignment horizontal="center"/>
    </xf>
    <xf numFmtId="0" fontId="0" fillId="31" borderId="7" xfId="0" applyFill="1" applyBorder="1"/>
    <xf numFmtId="0" fontId="0" fillId="0" borderId="0" xfId="0" applyAlignment="1">
      <alignment vertical="center"/>
    </xf>
    <xf numFmtId="0" fontId="3" fillId="16" borderId="33" xfId="0" applyFont="1" applyFill="1" applyBorder="1" applyAlignment="1">
      <alignment wrapText="1"/>
    </xf>
    <xf numFmtId="0" fontId="4" fillId="16" borderId="12" xfId="0" applyFont="1" applyFill="1" applyBorder="1" applyAlignment="1">
      <alignment wrapText="1"/>
    </xf>
    <xf numFmtId="0" fontId="8" fillId="0" borderId="35" xfId="0" applyFont="1" applyBorder="1" applyAlignment="1">
      <alignment horizontal="center" vertical="center" wrapText="1"/>
    </xf>
    <xf numFmtId="0" fontId="0" fillId="18" borderId="0" xfId="0" applyFill="1" applyAlignment="1">
      <alignment wrapText="1"/>
    </xf>
    <xf numFmtId="0" fontId="0" fillId="29" borderId="7" xfId="0" applyFill="1" applyBorder="1" applyAlignment="1">
      <alignment wrapText="1"/>
    </xf>
    <xf numFmtId="0" fontId="15" fillId="0" borderId="0" xfId="0" applyFont="1" applyAlignment="1">
      <alignment wrapText="1"/>
    </xf>
    <xf numFmtId="0" fontId="2" fillId="31" borderId="7" xfId="0" applyFont="1" applyFill="1" applyBorder="1" applyAlignment="1">
      <alignment wrapText="1"/>
    </xf>
    <xf numFmtId="0" fontId="2" fillId="31" borderId="8" xfId="0" applyFont="1" applyFill="1" applyBorder="1" applyAlignment="1">
      <alignment wrapText="1"/>
    </xf>
    <xf numFmtId="0" fontId="2" fillId="31" borderId="18" xfId="0" applyFont="1" applyFill="1" applyBorder="1" applyAlignment="1">
      <alignment wrapText="1"/>
    </xf>
    <xf numFmtId="0" fontId="0" fillId="31" borderId="7" xfId="0" applyFont="1" applyFill="1" applyBorder="1" applyAlignment="1">
      <alignment wrapText="1"/>
    </xf>
    <xf numFmtId="0" fontId="4" fillId="16" borderId="13" xfId="0" applyFont="1" applyFill="1" applyBorder="1" applyAlignment="1">
      <alignment wrapText="1"/>
    </xf>
    <xf numFmtId="0" fontId="15" fillId="0" borderId="11" xfId="0" applyFont="1" applyBorder="1" applyAlignment="1">
      <alignment wrapText="1"/>
    </xf>
    <xf numFmtId="0" fontId="17" fillId="0" borderId="33" xfId="0" applyFont="1" applyBorder="1" applyAlignment="1">
      <alignment wrapText="1"/>
    </xf>
    <xf numFmtId="0" fontId="18" fillId="0" borderId="33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33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20" fillId="16" borderId="19" xfId="0" applyFont="1" applyFill="1" applyBorder="1" applyAlignment="1">
      <alignment wrapText="1"/>
    </xf>
    <xf numFmtId="0" fontId="4" fillId="16" borderId="19" xfId="0" applyFont="1" applyFill="1" applyBorder="1" applyAlignment="1">
      <alignment wrapText="1"/>
    </xf>
    <xf numFmtId="20" fontId="0" fillId="29" borderId="0" xfId="0" applyNumberFormat="1" applyFill="1" applyBorder="1"/>
    <xf numFmtId="0" fontId="0" fillId="29" borderId="0" xfId="0" applyFill="1" applyBorder="1"/>
    <xf numFmtId="0" fontId="21" fillId="0" borderId="0" xfId="0" applyFont="1"/>
    <xf numFmtId="0" fontId="21" fillId="0" borderId="7" xfId="0" applyFont="1" applyBorder="1"/>
    <xf numFmtId="0" fontId="21" fillId="29" borderId="7" xfId="0" applyFont="1" applyFill="1" applyBorder="1" applyAlignment="1">
      <alignment wrapText="1"/>
    </xf>
    <xf numFmtId="0" fontId="22" fillId="14" borderId="7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3" fillId="16" borderId="15" xfId="0" applyFont="1" applyFill="1" applyBorder="1" applyAlignment="1">
      <alignment wrapText="1"/>
    </xf>
    <xf numFmtId="0" fontId="12" fillId="16" borderId="12" xfId="0" applyFont="1" applyFill="1" applyBorder="1" applyAlignment="1">
      <alignment wrapText="1"/>
    </xf>
    <xf numFmtId="0" fontId="0" fillId="16" borderId="12" xfId="0" applyFill="1" applyBorder="1" applyAlignment="1">
      <alignment wrapText="1"/>
    </xf>
    <xf numFmtId="0" fontId="24" fillId="0" borderId="0" xfId="0" applyFont="1" applyAlignment="1">
      <alignment wrapText="1"/>
    </xf>
    <xf numFmtId="0" fontId="25" fillId="0" borderId="36" xfId="0" applyFont="1" applyBorder="1" applyAlignment="1">
      <alignment wrapText="1" readingOrder="1"/>
    </xf>
    <xf numFmtId="0" fontId="25" fillId="0" borderId="37" xfId="0" applyFont="1" applyBorder="1" applyAlignment="1">
      <alignment wrapText="1" readingOrder="1"/>
    </xf>
    <xf numFmtId="0" fontId="26" fillId="0" borderId="37" xfId="0" applyFont="1" applyBorder="1" applyAlignment="1">
      <alignment wrapText="1" readingOrder="1"/>
    </xf>
    <xf numFmtId="18" fontId="15" fillId="0" borderId="38" xfId="0" applyNumberFormat="1" applyFont="1" applyBorder="1" applyAlignment="1">
      <alignment wrapText="1" readingOrder="1"/>
    </xf>
    <xf numFmtId="18" fontId="15" fillId="0" borderId="39" xfId="0" applyNumberFormat="1" applyFont="1" applyBorder="1" applyAlignment="1">
      <alignment wrapText="1" readingOrder="1"/>
    </xf>
    <xf numFmtId="20" fontId="15" fillId="29" borderId="39" xfId="0" applyNumberFormat="1" applyFont="1" applyFill="1" applyBorder="1" applyAlignment="1">
      <alignment wrapText="1" readingOrder="1"/>
    </xf>
    <xf numFmtId="0" fontId="15" fillId="0" borderId="39" xfId="0" applyFont="1" applyBorder="1" applyAlignment="1">
      <alignment wrapText="1" readingOrder="1"/>
    </xf>
    <xf numFmtId="0" fontId="15" fillId="29" borderId="39" xfId="0" applyFont="1" applyFill="1" applyBorder="1" applyAlignment="1">
      <alignment wrapText="1" readingOrder="1"/>
    </xf>
    <xf numFmtId="20" fontId="15" fillId="0" borderId="39" xfId="0" applyNumberFormat="1" applyFont="1" applyBorder="1" applyAlignment="1">
      <alignment wrapText="1" readingOrder="1"/>
    </xf>
    <xf numFmtId="16" fontId="0" fillId="8" borderId="14" xfId="0" applyNumberForma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16" fontId="0" fillId="8" borderId="14" xfId="0" applyNumberFormat="1" applyFill="1" applyBorder="1" applyAlignment="1">
      <alignment horizontal="center" vertical="center" wrapText="1"/>
    </xf>
    <xf numFmtId="16" fontId="0" fillId="8" borderId="16" xfId="0" applyNumberFormat="1" applyFill="1" applyBorder="1" applyAlignment="1">
      <alignment horizontal="center" vertical="center" wrapText="1"/>
    </xf>
    <xf numFmtId="16" fontId="0" fillId="8" borderId="9" xfId="0" applyNumberFormat="1" applyFill="1" applyBorder="1" applyAlignment="1">
      <alignment horizontal="center" wrapText="1"/>
    </xf>
    <xf numFmtId="16" fontId="0" fillId="8" borderId="17" xfId="0" applyNumberFormat="1" applyFill="1" applyBorder="1" applyAlignment="1">
      <alignment horizontal="center" wrapText="1"/>
    </xf>
    <xf numFmtId="16" fontId="0" fillId="8" borderId="15" xfId="0" applyNumberForma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16" fontId="3" fillId="8" borderId="14" xfId="0" applyNumberFormat="1" applyFont="1" applyFill="1" applyBorder="1" applyAlignment="1">
      <alignment horizontal="center" vertical="center" wrapText="1"/>
    </xf>
    <xf numFmtId="16" fontId="3" fillId="8" borderId="16" xfId="0" applyNumberFormat="1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20" borderId="8" xfId="0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21" borderId="8" xfId="0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 wrapText="1"/>
    </xf>
    <xf numFmtId="0" fontId="0" fillId="21" borderId="11" xfId="0" applyFill="1" applyBorder="1" applyAlignment="1">
      <alignment horizontal="center" vertical="center" wrapText="1"/>
    </xf>
    <xf numFmtId="0" fontId="0" fillId="25" borderId="7" xfId="0" applyFill="1" applyBorder="1" applyAlignment="1">
      <alignment horizontal="center" vertical="center" wrapText="1"/>
    </xf>
    <xf numFmtId="0" fontId="0" fillId="25" borderId="9" xfId="0" applyFill="1" applyBorder="1" applyAlignment="1">
      <alignment horizontal="center" vertical="center" wrapText="1"/>
    </xf>
    <xf numFmtId="0" fontId="0" fillId="22" borderId="7" xfId="0" applyFill="1" applyBorder="1" applyAlignment="1">
      <alignment horizontal="center" vertical="center" wrapText="1"/>
    </xf>
    <xf numFmtId="0" fontId="0" fillId="23" borderId="9" xfId="0" applyFill="1" applyBorder="1" applyAlignment="1">
      <alignment horizontal="center" vertical="center" wrapText="1"/>
    </xf>
    <xf numFmtId="0" fontId="0" fillId="26" borderId="17" xfId="0" applyFill="1" applyBorder="1" applyAlignment="1">
      <alignment horizontal="center" vertical="center" wrapText="1"/>
    </xf>
    <xf numFmtId="0" fontId="0" fillId="26" borderId="13" xfId="0" applyFill="1" applyBorder="1" applyAlignment="1">
      <alignment horizontal="center" vertical="center" wrapText="1"/>
    </xf>
    <xf numFmtId="0" fontId="0" fillId="26" borderId="7" xfId="0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wrapText="1"/>
    </xf>
    <xf numFmtId="0" fontId="1" fillId="18" borderId="14" xfId="0" applyFont="1" applyFill="1" applyBorder="1" applyAlignment="1">
      <alignment horizontal="center" wrapText="1"/>
    </xf>
    <xf numFmtId="0" fontId="1" fillId="18" borderId="12" xfId="0" applyFont="1" applyFill="1" applyBorder="1" applyAlignment="1">
      <alignment horizontal="center" wrapText="1"/>
    </xf>
    <xf numFmtId="0" fontId="1" fillId="16" borderId="9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14" borderId="0" xfId="0" applyFont="1" applyFill="1" applyBorder="1" applyAlignment="1">
      <alignment horizontal="center" wrapText="1"/>
    </xf>
    <xf numFmtId="0" fontId="13" fillId="12" borderId="7" xfId="2" applyFont="1" applyFill="1" applyBorder="1" applyAlignment="1">
      <alignment horizontal="center" vertical="center"/>
    </xf>
    <xf numFmtId="0" fontId="0" fillId="19" borderId="7" xfId="0" applyFill="1" applyBorder="1" applyAlignment="1">
      <alignment horizontal="center" vertical="center" wrapText="1"/>
    </xf>
    <xf numFmtId="0" fontId="0" fillId="19" borderId="7" xfId="0" applyFill="1" applyBorder="1" applyAlignment="1">
      <alignment horizontal="center" wrapText="1"/>
    </xf>
    <xf numFmtId="0" fontId="0" fillId="32" borderId="0" xfId="0" applyFill="1"/>
    <xf numFmtId="3" fontId="14" fillId="32" borderId="0" xfId="0" applyNumberFormat="1" applyFont="1" applyFill="1" applyAlignment="1">
      <alignment wrapText="1"/>
    </xf>
    <xf numFmtId="0" fontId="0" fillId="32" borderId="7" xfId="0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DB427"/>
      <color rgb="FF157396"/>
      <color rgb="FF33B0C7"/>
      <color rgb="FFD254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C80A3-285C-6246-AA24-C9CA6A93A004}">
  <dimension ref="A1:AB41"/>
  <sheetViews>
    <sheetView zoomScale="91" workbookViewId="0">
      <pane xSplit="1" topLeftCell="B1" activePane="topRight" state="frozen"/>
      <selection pane="topRight" activeCell="K36" sqref="K36"/>
    </sheetView>
  </sheetViews>
  <sheetFormatPr defaultColWidth="11" defaultRowHeight="15.95"/>
  <cols>
    <col min="1" max="1" width="17.125" style="81" customWidth="1"/>
    <col min="2" max="6" width="20.875" style="5" customWidth="1"/>
    <col min="7" max="7" width="21.125" style="5" customWidth="1"/>
    <col min="8" max="8" width="20.875" style="5" customWidth="1"/>
    <col min="9" max="10" width="23.5" style="5" customWidth="1"/>
    <col min="11" max="11" width="24.125" style="5" customWidth="1"/>
    <col min="12" max="12" width="20.875" style="5" customWidth="1"/>
    <col min="13" max="16384" width="11" style="5"/>
  </cols>
  <sheetData>
    <row r="1" spans="1:27" s="85" customFormat="1" ht="15.75">
      <c r="A1" s="84"/>
      <c r="B1" s="215" t="s">
        <v>0</v>
      </c>
      <c r="C1" s="215"/>
      <c r="D1" s="215"/>
      <c r="E1" s="215"/>
      <c r="F1" s="215"/>
      <c r="G1" s="215" t="s">
        <v>1</v>
      </c>
      <c r="H1" s="215"/>
      <c r="I1" s="215" t="s">
        <v>2</v>
      </c>
      <c r="J1" s="215"/>
      <c r="K1" s="215" t="s">
        <v>3</v>
      </c>
      <c r="L1" s="215"/>
    </row>
    <row r="2" spans="1:27" ht="69" customHeight="1">
      <c r="A2" s="79" t="s">
        <v>4</v>
      </c>
      <c r="B2" s="71" t="s">
        <v>5</v>
      </c>
      <c r="C2" s="75" t="s">
        <v>6</v>
      </c>
      <c r="D2" s="75" t="s">
        <v>7</v>
      </c>
      <c r="E2" s="75" t="s">
        <v>8</v>
      </c>
      <c r="F2" s="75" t="s">
        <v>9</v>
      </c>
      <c r="G2" s="75" t="s">
        <v>10</v>
      </c>
      <c r="H2" s="75" t="s">
        <v>11</v>
      </c>
      <c r="I2" s="75" t="s">
        <v>12</v>
      </c>
      <c r="J2" s="75" t="s">
        <v>13</v>
      </c>
      <c r="K2" s="75" t="s">
        <v>14</v>
      </c>
      <c r="L2" s="73" t="s">
        <v>15</v>
      </c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15.75">
      <c r="A3" s="80" t="s">
        <v>16</v>
      </c>
      <c r="B3" s="72" t="s">
        <v>17</v>
      </c>
      <c r="C3" s="76" t="s">
        <v>18</v>
      </c>
      <c r="D3" s="76" t="s">
        <v>19</v>
      </c>
      <c r="E3" s="76" t="s">
        <v>19</v>
      </c>
      <c r="F3" s="76" t="s">
        <v>20</v>
      </c>
      <c r="G3" s="76" t="s">
        <v>21</v>
      </c>
      <c r="H3" s="76" t="s">
        <v>22</v>
      </c>
      <c r="I3" s="76" t="s">
        <v>23</v>
      </c>
      <c r="J3" s="76" t="s">
        <v>24</v>
      </c>
      <c r="K3" s="76" t="s">
        <v>25</v>
      </c>
      <c r="L3" s="74" t="s">
        <v>26</v>
      </c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25.5">
      <c r="A4" s="208">
        <v>44228</v>
      </c>
      <c r="B4" s="67"/>
      <c r="C4" s="67"/>
      <c r="D4" s="67"/>
      <c r="E4" s="67"/>
      <c r="F4" s="67"/>
      <c r="G4" s="86" t="s">
        <v>27</v>
      </c>
      <c r="H4" s="67"/>
      <c r="I4" s="86" t="s">
        <v>28</v>
      </c>
      <c r="J4" s="67"/>
      <c r="K4" s="67"/>
      <c r="L4" s="67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25.5">
      <c r="A5" s="208">
        <v>44235</v>
      </c>
      <c r="B5" s="67"/>
      <c r="C5" s="67"/>
      <c r="D5" s="67"/>
      <c r="E5" s="67"/>
      <c r="F5" s="86" t="s">
        <v>29</v>
      </c>
      <c r="G5" s="86" t="s">
        <v>30</v>
      </c>
      <c r="H5" s="67"/>
      <c r="I5" s="86" t="s">
        <v>31</v>
      </c>
      <c r="J5" s="67"/>
      <c r="K5" s="67"/>
      <c r="L5" s="86" t="s">
        <v>32</v>
      </c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ht="43.5" customHeight="1">
      <c r="A6" s="208">
        <v>44242</v>
      </c>
      <c r="B6" s="67"/>
      <c r="C6" s="94" t="s">
        <v>33</v>
      </c>
      <c r="D6" s="67"/>
      <c r="E6" s="67"/>
      <c r="F6" s="67"/>
      <c r="G6" s="86" t="s">
        <v>34</v>
      </c>
      <c r="H6" s="67"/>
      <c r="I6" s="86" t="s">
        <v>35</v>
      </c>
      <c r="J6" s="86" t="s">
        <v>36</v>
      </c>
      <c r="K6" s="77"/>
      <c r="L6" s="67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ht="44.25" customHeight="1">
      <c r="A7" s="216">
        <v>44249</v>
      </c>
      <c r="B7" s="67"/>
      <c r="C7" s="78"/>
      <c r="D7" s="67"/>
      <c r="E7" s="67"/>
      <c r="F7" s="67"/>
      <c r="G7" s="86" t="s">
        <v>37</v>
      </c>
      <c r="H7" s="67"/>
      <c r="I7" s="86" t="s">
        <v>38</v>
      </c>
      <c r="J7" s="169" t="s">
        <v>39</v>
      </c>
      <c r="K7" s="67"/>
      <c r="L7" s="86" t="s">
        <v>40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 ht="29.25" customHeight="1">
      <c r="A8" s="217"/>
      <c r="B8" s="68"/>
      <c r="C8" s="68"/>
      <c r="D8" s="68"/>
      <c r="E8" s="68"/>
      <c r="F8" s="68"/>
      <c r="G8" s="148" t="s">
        <v>41</v>
      </c>
      <c r="H8" s="68"/>
      <c r="I8" s="68"/>
      <c r="J8" s="148" t="s">
        <v>42</v>
      </c>
      <c r="K8" s="68"/>
      <c r="L8" s="68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7" ht="44.25" customHeight="1">
      <c r="A9" s="210">
        <v>44256</v>
      </c>
      <c r="B9" s="67"/>
      <c r="C9" s="67"/>
      <c r="D9" s="86" t="s">
        <v>43</v>
      </c>
      <c r="E9" s="86" t="s">
        <v>44</v>
      </c>
      <c r="F9" s="86" t="s">
        <v>45</v>
      </c>
      <c r="G9" s="67"/>
      <c r="H9" s="86" t="s">
        <v>46</v>
      </c>
      <c r="I9" s="162" t="s">
        <v>47</v>
      </c>
      <c r="J9" s="164" t="s">
        <v>48</v>
      </c>
      <c r="K9" s="67"/>
      <c r="L9" s="86" t="s">
        <v>49</v>
      </c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27" ht="30" customHeight="1">
      <c r="A10" s="214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148" t="s">
        <v>50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ht="44.25" customHeight="1">
      <c r="A11" s="208">
        <v>44263</v>
      </c>
      <c r="B11" s="86" t="s">
        <v>51</v>
      </c>
      <c r="C11" s="86" t="s">
        <v>52</v>
      </c>
      <c r="D11" s="86" t="s">
        <v>53</v>
      </c>
      <c r="E11" s="67"/>
      <c r="F11" s="86" t="s">
        <v>54</v>
      </c>
      <c r="G11" s="67"/>
      <c r="H11" s="67"/>
      <c r="I11" s="67"/>
      <c r="J11" s="86" t="s">
        <v>55</v>
      </c>
      <c r="K11" s="86" t="s">
        <v>56</v>
      </c>
      <c r="L11" s="86" t="s">
        <v>57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7" ht="44.25" customHeight="1">
      <c r="A12" s="163"/>
      <c r="B12" s="139"/>
      <c r="C12" s="139"/>
      <c r="D12" s="139"/>
      <c r="E12" s="139"/>
      <c r="F12" s="139"/>
      <c r="G12" s="139"/>
      <c r="H12" s="139"/>
      <c r="I12" s="139"/>
      <c r="J12" s="168" t="s">
        <v>58</v>
      </c>
      <c r="K12" s="139"/>
      <c r="L12" s="13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</row>
    <row r="13" spans="1:27" ht="42" customHeight="1">
      <c r="A13" s="214">
        <v>44270</v>
      </c>
      <c r="B13" s="68"/>
      <c r="C13" s="148" t="s">
        <v>59</v>
      </c>
      <c r="D13" s="68"/>
      <c r="E13" s="148" t="s">
        <v>60</v>
      </c>
      <c r="F13" s="68"/>
      <c r="G13" s="68"/>
      <c r="H13" s="68"/>
      <c r="I13" s="68"/>
      <c r="J13" s="148" t="s">
        <v>61</v>
      </c>
      <c r="K13" s="148" t="s">
        <v>62</v>
      </c>
      <c r="L13" s="148" t="s">
        <v>63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</row>
    <row r="14" spans="1:27" ht="29.25" customHeight="1">
      <c r="A14" s="214"/>
      <c r="B14" s="68"/>
      <c r="C14" s="148" t="s">
        <v>64</v>
      </c>
      <c r="D14" s="68"/>
      <c r="E14" s="68"/>
      <c r="F14" s="68"/>
      <c r="G14" s="68"/>
      <c r="H14" s="68"/>
      <c r="I14" s="68"/>
      <c r="J14" s="68"/>
      <c r="K14" s="68"/>
      <c r="L14" s="68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</row>
    <row r="15" spans="1:27" ht="33" customHeight="1">
      <c r="A15" s="214"/>
      <c r="B15" s="68"/>
      <c r="C15" s="148" t="s">
        <v>65</v>
      </c>
      <c r="D15" s="68"/>
      <c r="E15" s="68"/>
      <c r="F15" s="68"/>
      <c r="G15" s="68"/>
      <c r="H15" s="68"/>
      <c r="I15" s="68"/>
      <c r="J15" s="68"/>
      <c r="K15" s="68"/>
      <c r="L15" s="68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</row>
    <row r="16" spans="1:27" ht="30" customHeight="1">
      <c r="A16" s="210">
        <v>44277</v>
      </c>
      <c r="B16" s="86" t="s">
        <v>66</v>
      </c>
      <c r="C16" s="86" t="s">
        <v>67</v>
      </c>
      <c r="D16" s="67"/>
      <c r="E16" s="67"/>
      <c r="F16" s="67"/>
      <c r="G16" s="67"/>
      <c r="H16" s="86" t="s">
        <v>68</v>
      </c>
      <c r="I16" s="67"/>
      <c r="J16" s="86" t="s">
        <v>69</v>
      </c>
      <c r="K16" s="86" t="s">
        <v>70</v>
      </c>
      <c r="L16" s="86" t="s">
        <v>71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</row>
    <row r="17" spans="1:27" ht="30" customHeight="1">
      <c r="A17" s="211"/>
      <c r="B17" s="68"/>
      <c r="C17" s="148" t="s">
        <v>72</v>
      </c>
      <c r="D17" s="68"/>
      <c r="E17" s="68"/>
      <c r="F17" s="68"/>
      <c r="G17" s="68"/>
      <c r="H17" s="68"/>
      <c r="I17" s="68"/>
      <c r="J17" s="68"/>
      <c r="K17" s="68"/>
      <c r="L17" s="148" t="s">
        <v>73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</row>
    <row r="18" spans="1:27" ht="44.25" customHeight="1">
      <c r="A18" s="210">
        <v>44284</v>
      </c>
      <c r="B18" s="86" t="s">
        <v>74</v>
      </c>
      <c r="C18" s="67"/>
      <c r="D18" s="67"/>
      <c r="E18" s="67"/>
      <c r="F18" s="86" t="s">
        <v>75</v>
      </c>
      <c r="G18" s="67"/>
      <c r="H18" s="86" t="s">
        <v>76</v>
      </c>
      <c r="I18" s="67"/>
      <c r="J18" s="67"/>
      <c r="K18" s="67"/>
      <c r="L18" s="86" t="s">
        <v>77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1:27" ht="25.5">
      <c r="A19" s="211"/>
      <c r="B19" s="148" t="s">
        <v>78</v>
      </c>
      <c r="C19" s="68"/>
      <c r="D19" s="148" t="s">
        <v>79</v>
      </c>
      <c r="E19" s="187" t="s">
        <v>80</v>
      </c>
      <c r="F19" s="68"/>
      <c r="G19" s="68"/>
      <c r="H19" s="68"/>
      <c r="I19" s="68"/>
      <c r="J19" s="68"/>
      <c r="K19" s="68"/>
      <c r="L19" s="186" t="s">
        <v>81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ht="25.5">
      <c r="A20" s="210">
        <v>44291</v>
      </c>
      <c r="B20" s="86" t="s">
        <v>82</v>
      </c>
      <c r="C20" s="77"/>
      <c r="D20" s="86" t="s">
        <v>83</v>
      </c>
      <c r="E20" s="77"/>
      <c r="F20" s="86" t="s">
        <v>84</v>
      </c>
      <c r="G20" s="67"/>
      <c r="H20" s="67"/>
      <c r="I20" s="67"/>
      <c r="J20" s="67"/>
      <c r="K20" s="178" t="s">
        <v>85</v>
      </c>
      <c r="L20" s="164" t="s">
        <v>86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ht="69" customHeight="1">
      <c r="A21" s="211"/>
      <c r="B21" s="68"/>
      <c r="C21" s="78"/>
      <c r="D21" s="148" t="s">
        <v>87</v>
      </c>
      <c r="E21" s="68"/>
      <c r="F21" s="68"/>
      <c r="G21" s="68"/>
      <c r="H21" s="68"/>
      <c r="I21" s="68"/>
      <c r="J21" s="68"/>
      <c r="K21" s="68"/>
      <c r="L21" s="148" t="s">
        <v>88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</row>
    <row r="22" spans="1:27" ht="62.25" customHeight="1">
      <c r="A22" s="210">
        <v>44298</v>
      </c>
      <c r="B22" s="86" t="s">
        <v>89</v>
      </c>
      <c r="C22" s="77"/>
      <c r="D22" s="86" t="s">
        <v>90</v>
      </c>
      <c r="E22" s="67"/>
      <c r="F22" s="67"/>
      <c r="G22" s="67"/>
      <c r="H22" s="67"/>
      <c r="I22" s="67"/>
      <c r="J22" s="67"/>
      <c r="K22" s="67"/>
      <c r="L22" s="86" t="s">
        <v>91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</row>
    <row r="23" spans="1:27" ht="25.5">
      <c r="A23" s="211"/>
      <c r="B23" s="68"/>
      <c r="C23" s="78"/>
      <c r="D23" s="148" t="s">
        <v>92</v>
      </c>
      <c r="E23" s="68"/>
      <c r="F23" s="68"/>
      <c r="G23" s="68"/>
      <c r="H23" s="68"/>
      <c r="I23" s="68"/>
      <c r="J23" s="68"/>
      <c r="K23" s="68"/>
      <c r="L23" s="148" t="s">
        <v>93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</row>
    <row r="24" spans="1:27" ht="25.5">
      <c r="A24" s="210">
        <v>44305</v>
      </c>
      <c r="B24" s="86" t="s">
        <v>94</v>
      </c>
      <c r="C24" s="77"/>
      <c r="D24" s="86" t="s">
        <v>95</v>
      </c>
      <c r="E24" s="86" t="s">
        <v>96</v>
      </c>
      <c r="F24" s="67"/>
      <c r="G24" s="67"/>
      <c r="H24" s="86" t="s">
        <v>97</v>
      </c>
      <c r="I24" s="67"/>
      <c r="J24" s="67"/>
      <c r="K24" s="67"/>
      <c r="L24" s="86" t="s">
        <v>98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</row>
    <row r="25" spans="1:27" ht="25.5">
      <c r="A25" s="214"/>
      <c r="B25" s="68"/>
      <c r="C25" s="78"/>
      <c r="D25" s="68"/>
      <c r="E25" s="68"/>
      <c r="F25" s="68"/>
      <c r="G25" s="68"/>
      <c r="H25" s="68"/>
      <c r="I25" s="68"/>
      <c r="J25" s="68"/>
      <c r="K25" s="68"/>
      <c r="L25" s="148" t="s">
        <v>99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</row>
    <row r="26" spans="1:27" ht="32.25" customHeight="1">
      <c r="A26" s="211"/>
      <c r="B26" s="68"/>
      <c r="C26" s="78"/>
      <c r="D26" s="68"/>
      <c r="E26" s="139"/>
      <c r="F26" s="68"/>
      <c r="G26" s="148" t="s">
        <v>100</v>
      </c>
      <c r="H26" s="68"/>
      <c r="I26" s="68"/>
      <c r="J26" s="68"/>
      <c r="K26" s="68"/>
      <c r="L26" s="148" t="s">
        <v>101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</row>
    <row r="27" spans="1:27" ht="81" customHeight="1">
      <c r="A27" s="210">
        <v>44312</v>
      </c>
      <c r="B27" s="196" t="s">
        <v>102</v>
      </c>
      <c r="C27" s="77"/>
      <c r="D27" s="86" t="s">
        <v>103</v>
      </c>
      <c r="E27" s="187" t="s">
        <v>104</v>
      </c>
      <c r="F27" s="67"/>
      <c r="G27" s="86" t="s">
        <v>105</v>
      </c>
      <c r="H27" s="86" t="s">
        <v>106</v>
      </c>
      <c r="I27" s="67"/>
      <c r="J27" s="67"/>
      <c r="K27" s="86" t="s">
        <v>107</v>
      </c>
      <c r="L27" s="86" t="s">
        <v>108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</row>
    <row r="28" spans="1:27" ht="47.25" customHeight="1">
      <c r="A28" s="211"/>
      <c r="B28" s="99"/>
      <c r="C28" s="98"/>
      <c r="D28" s="99"/>
      <c r="E28" s="99"/>
      <c r="F28" s="99"/>
      <c r="G28" s="195" t="s">
        <v>109</v>
      </c>
      <c r="H28" s="99"/>
      <c r="I28" s="99"/>
      <c r="J28" s="99"/>
      <c r="K28" s="99"/>
      <c r="L28" s="99"/>
      <c r="M28" s="99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</row>
    <row r="29" spans="1:27" ht="25.5">
      <c r="A29" s="210">
        <v>44319</v>
      </c>
      <c r="B29" s="169" t="s">
        <v>110</v>
      </c>
      <c r="C29" s="77"/>
      <c r="D29" s="86" t="s">
        <v>111</v>
      </c>
      <c r="E29" s="86" t="s">
        <v>100</v>
      </c>
      <c r="F29" s="67"/>
      <c r="G29" s="86" t="s">
        <v>100</v>
      </c>
      <c r="H29" s="86" t="s">
        <v>112</v>
      </c>
      <c r="I29" s="86" t="s">
        <v>113</v>
      </c>
      <c r="J29" s="67"/>
      <c r="K29" s="67"/>
      <c r="L29" s="86" t="s">
        <v>114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</row>
    <row r="30" spans="1:27" ht="32.25" customHeight="1">
      <c r="A30" s="211"/>
      <c r="B30" s="68"/>
      <c r="C30" s="78"/>
      <c r="D30" s="68"/>
      <c r="E30" s="139"/>
      <c r="F30" s="68"/>
      <c r="G30" s="68"/>
      <c r="H30" s="68"/>
      <c r="I30" s="68"/>
      <c r="J30" s="68"/>
      <c r="K30" s="68"/>
      <c r="L30" s="68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93" customHeight="1">
      <c r="A31" s="210">
        <v>44326</v>
      </c>
      <c r="B31" s="86" t="s">
        <v>115</v>
      </c>
      <c r="C31" s="77"/>
      <c r="D31" s="86" t="s">
        <v>116</v>
      </c>
      <c r="E31" s="187" t="s">
        <v>117</v>
      </c>
      <c r="F31" s="86" t="s">
        <v>118</v>
      </c>
      <c r="G31" s="197" t="s">
        <v>119</v>
      </c>
      <c r="H31" s="86" t="s">
        <v>120</v>
      </c>
      <c r="I31" s="86" t="s">
        <v>121</v>
      </c>
      <c r="J31" s="67"/>
      <c r="K31" s="86" t="s">
        <v>122</v>
      </c>
      <c r="L31" s="67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</row>
    <row r="32" spans="1:27" ht="25.5">
      <c r="A32" s="214"/>
      <c r="B32" s="68"/>
      <c r="C32" s="78"/>
      <c r="D32" s="68"/>
      <c r="E32" s="68"/>
      <c r="F32" s="68"/>
      <c r="G32" s="78"/>
      <c r="H32" s="68"/>
      <c r="I32" s="68"/>
      <c r="J32" s="68"/>
      <c r="K32" s="148" t="s">
        <v>123</v>
      </c>
      <c r="L32" s="68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</row>
    <row r="33" spans="1:28" ht="25.5">
      <c r="A33" s="211"/>
      <c r="B33" s="68"/>
      <c r="C33" s="78"/>
      <c r="D33" s="68"/>
      <c r="E33" s="68"/>
      <c r="F33" s="68"/>
      <c r="G33" s="78"/>
      <c r="H33" s="68"/>
      <c r="I33" s="68"/>
      <c r="J33" s="68"/>
      <c r="K33" s="148" t="s">
        <v>124</v>
      </c>
      <c r="L33" s="68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</row>
    <row r="34" spans="1:28" ht="78.75" customHeight="1">
      <c r="A34" s="210">
        <v>44333</v>
      </c>
      <c r="B34" s="67"/>
      <c r="C34" s="77"/>
      <c r="D34" s="86" t="s">
        <v>125</v>
      </c>
      <c r="E34" s="86" t="s">
        <v>126</v>
      </c>
      <c r="F34" s="67"/>
      <c r="G34" s="86" t="s">
        <v>127</v>
      </c>
      <c r="H34" s="67"/>
      <c r="I34" s="86" t="s">
        <v>128</v>
      </c>
      <c r="J34" s="67"/>
      <c r="K34" s="86" t="s">
        <v>129</v>
      </c>
      <c r="L34" s="67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</row>
    <row r="35" spans="1:28" ht="59.25" customHeight="1">
      <c r="A35" s="214"/>
      <c r="B35" s="68"/>
      <c r="C35" s="78"/>
      <c r="D35" s="148" t="s">
        <v>130</v>
      </c>
      <c r="E35" s="148" t="s">
        <v>131</v>
      </c>
      <c r="F35" s="68"/>
      <c r="G35" s="148" t="s">
        <v>132</v>
      </c>
      <c r="H35" s="68"/>
      <c r="I35" s="68"/>
      <c r="J35" s="68"/>
      <c r="K35" s="148" t="s">
        <v>133</v>
      </c>
      <c r="L35" s="68"/>
      <c r="M35" s="66"/>
      <c r="N35" s="66"/>
      <c r="O35" s="66"/>
      <c r="P35" s="66"/>
      <c r="Q35" s="66"/>
      <c r="R35" s="66"/>
      <c r="S35" s="66"/>
      <c r="T35" s="66"/>
      <c r="U35" s="66"/>
      <c r="V35" s="151"/>
      <c r="W35" s="151"/>
      <c r="X35" s="151"/>
      <c r="Y35" s="151"/>
      <c r="Z35" s="151"/>
      <c r="AA35" s="151"/>
      <c r="AB35" s="55"/>
    </row>
    <row r="36" spans="1:28" ht="61.5" customHeight="1">
      <c r="A36" s="211"/>
      <c r="B36" s="68"/>
      <c r="C36" s="78"/>
      <c r="D36" s="148" t="s">
        <v>134</v>
      </c>
      <c r="E36" s="148" t="s">
        <v>135</v>
      </c>
      <c r="F36" s="68"/>
      <c r="G36" s="148" t="s">
        <v>136</v>
      </c>
      <c r="H36" s="68"/>
      <c r="I36" s="68"/>
      <c r="J36" s="68"/>
      <c r="K36" s="148" t="s">
        <v>137</v>
      </c>
      <c r="L36" s="68"/>
      <c r="M36" s="66"/>
      <c r="N36" s="66"/>
      <c r="O36" s="66"/>
      <c r="P36" s="66"/>
      <c r="Q36" s="66"/>
      <c r="R36" s="66"/>
      <c r="S36" s="66"/>
      <c r="T36" s="66"/>
      <c r="U36" s="66"/>
      <c r="V36" s="151"/>
      <c r="W36" s="151"/>
      <c r="X36" s="151"/>
      <c r="Y36" s="151"/>
      <c r="Z36" s="151"/>
      <c r="AA36" s="151"/>
      <c r="AB36" s="55"/>
    </row>
    <row r="37" spans="1:28" ht="15.75" customHeight="1">
      <c r="A37" s="212" t="s">
        <v>138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149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55"/>
    </row>
    <row r="38" spans="1:28" ht="15.75">
      <c r="A38" s="82">
        <v>44340</v>
      </c>
      <c r="B38" s="69"/>
      <c r="C38" s="70"/>
      <c r="D38" s="69" t="s">
        <v>139</v>
      </c>
      <c r="E38" s="69"/>
      <c r="F38" s="69"/>
      <c r="G38" s="69"/>
      <c r="H38" s="69"/>
      <c r="I38" s="69"/>
      <c r="J38" s="69"/>
      <c r="K38" s="69"/>
      <c r="L38" s="69"/>
      <c r="M38" s="66"/>
      <c r="N38" s="66"/>
      <c r="O38" s="66"/>
      <c r="P38" s="66"/>
      <c r="Q38" s="66"/>
      <c r="R38" s="66"/>
      <c r="S38" s="66"/>
      <c r="T38" s="66"/>
      <c r="U38" s="66"/>
      <c r="V38" s="151"/>
      <c r="W38" s="151"/>
      <c r="X38" s="151"/>
      <c r="Y38" s="151"/>
      <c r="Z38" s="151"/>
      <c r="AA38" s="151"/>
      <c r="AB38" s="55"/>
    </row>
    <row r="39" spans="1:28" ht="15.75">
      <c r="A39" s="82">
        <v>44347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6"/>
      <c r="N39" s="66"/>
      <c r="O39" s="66"/>
      <c r="P39" s="66"/>
      <c r="Q39" s="66"/>
      <c r="R39" s="66"/>
      <c r="S39" s="66"/>
      <c r="T39" s="66"/>
      <c r="U39" s="66"/>
      <c r="V39" s="151"/>
      <c r="W39" s="151"/>
      <c r="X39" s="151"/>
      <c r="Y39" s="151"/>
      <c r="Z39" s="151"/>
      <c r="AA39" s="151"/>
      <c r="AB39" s="55"/>
    </row>
    <row r="40" spans="1:28" ht="15.75">
      <c r="A40" s="83" t="s">
        <v>140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8"/>
      <c r="N40" s="8"/>
      <c r="O40" s="8"/>
      <c r="P40" s="8"/>
      <c r="Q40" s="8"/>
      <c r="R40" s="8"/>
      <c r="S40" s="8"/>
      <c r="T40" s="8"/>
      <c r="U40" s="8"/>
      <c r="V40" s="55"/>
      <c r="W40" s="55"/>
      <c r="X40" s="55"/>
      <c r="Y40" s="55"/>
      <c r="Z40" s="55"/>
      <c r="AA40" s="55"/>
      <c r="AB40" s="55"/>
    </row>
    <row r="41" spans="1:28" ht="15.75">
      <c r="A41" s="83" t="s">
        <v>141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8"/>
      <c r="N41" s="8"/>
      <c r="O41" s="8"/>
      <c r="P41" s="8"/>
      <c r="Q41" s="8"/>
      <c r="R41" s="8"/>
      <c r="S41" s="8"/>
      <c r="T41" s="8"/>
      <c r="U41" s="8"/>
      <c r="V41" s="55"/>
      <c r="W41" s="55"/>
      <c r="X41" s="55"/>
      <c r="Y41" s="55"/>
      <c r="Z41" s="55"/>
      <c r="AA41" s="55"/>
      <c r="AB41" s="55"/>
    </row>
  </sheetData>
  <mergeCells count="17">
    <mergeCell ref="A22:A23"/>
    <mergeCell ref="A24:A26"/>
    <mergeCell ref="A9:A10"/>
    <mergeCell ref="A13:A15"/>
    <mergeCell ref="A16:A17"/>
    <mergeCell ref="A18:A19"/>
    <mergeCell ref="A20:A21"/>
    <mergeCell ref="B1:F1"/>
    <mergeCell ref="G1:H1"/>
    <mergeCell ref="I1:J1"/>
    <mergeCell ref="K1:L1"/>
    <mergeCell ref="A7:A8"/>
    <mergeCell ref="A29:A30"/>
    <mergeCell ref="A37:L37"/>
    <mergeCell ref="A31:A33"/>
    <mergeCell ref="A27:A28"/>
    <mergeCell ref="A34:A3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89D8C-D4F3-46D4-AF40-144142B7DB53}">
  <dimension ref="A1:B8"/>
  <sheetViews>
    <sheetView workbookViewId="0">
      <selection activeCell="D4" sqref="D4"/>
    </sheetView>
  </sheetViews>
  <sheetFormatPr defaultRowHeight="15.75"/>
  <cols>
    <col min="1" max="1" width="29" customWidth="1"/>
    <col min="2" max="2" width="33.75" customWidth="1"/>
  </cols>
  <sheetData>
    <row r="1" spans="1:2">
      <c r="A1" s="184" t="s">
        <v>404</v>
      </c>
      <c r="B1" s="185" t="s">
        <v>405</v>
      </c>
    </row>
    <row r="2" spans="1:2" ht="25.5" customHeight="1">
      <c r="A2" s="179" t="s">
        <v>406</v>
      </c>
      <c r="B2" s="180" t="s">
        <v>407</v>
      </c>
    </row>
    <row r="3" spans="1:2" ht="30.75" customHeight="1">
      <c r="A3" s="179" t="s">
        <v>408</v>
      </c>
      <c r="B3" s="181" t="s">
        <v>409</v>
      </c>
    </row>
    <row r="4" spans="1:2" ht="30">
      <c r="A4" s="182" t="s">
        <v>410</v>
      </c>
      <c r="B4" s="183" t="s">
        <v>411</v>
      </c>
    </row>
    <row r="5" spans="1:2" ht="35.25" customHeight="1">
      <c r="A5" s="182" t="s">
        <v>412</v>
      </c>
      <c r="B5" s="181" t="s">
        <v>413</v>
      </c>
    </row>
    <row r="6" spans="1:2" ht="29.25" customHeight="1">
      <c r="A6" s="179" t="s">
        <v>414</v>
      </c>
      <c r="B6" s="181" t="s">
        <v>415</v>
      </c>
    </row>
    <row r="7" spans="1:2" ht="30" customHeight="1">
      <c r="A7" s="179" t="s">
        <v>416</v>
      </c>
      <c r="B7" s="181" t="s">
        <v>417</v>
      </c>
    </row>
    <row r="8" spans="1:2" ht="33.75" customHeight="1">
      <c r="A8" s="179" t="s">
        <v>418</v>
      </c>
      <c r="B8" s="181" t="s">
        <v>419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82D5E-4E59-144D-A841-6289DFB8B1C6}">
  <dimension ref="A1:F38"/>
  <sheetViews>
    <sheetView topLeftCell="A15" workbookViewId="0">
      <selection activeCell="D24" sqref="D24"/>
    </sheetView>
  </sheetViews>
  <sheetFormatPr defaultColWidth="11" defaultRowHeight="15.95"/>
  <cols>
    <col min="1" max="1" width="8.5" style="5" customWidth="1"/>
    <col min="2" max="2" width="11" style="5"/>
    <col min="3" max="3" width="30.875" style="5" customWidth="1"/>
    <col min="4" max="4" width="36.5" style="5" customWidth="1"/>
    <col min="5" max="5" width="15" style="5" customWidth="1"/>
    <col min="6" max="6" width="18.5" style="5" customWidth="1"/>
    <col min="7" max="16384" width="11" style="5"/>
  </cols>
  <sheetData>
    <row r="1" spans="1:6" ht="31.5">
      <c r="A1" s="152" t="s">
        <v>420</v>
      </c>
      <c r="B1" s="152" t="s">
        <v>358</v>
      </c>
      <c r="C1" s="152" t="s">
        <v>5</v>
      </c>
      <c r="D1" s="152" t="s">
        <v>258</v>
      </c>
      <c r="E1" s="152" t="s">
        <v>256</v>
      </c>
      <c r="F1" s="161" t="s">
        <v>421</v>
      </c>
    </row>
    <row r="2" spans="1:6" ht="20.25" customHeight="1">
      <c r="A2" s="157">
        <v>0.28125</v>
      </c>
      <c r="B2" s="157">
        <v>0.58333333333333337</v>
      </c>
      <c r="C2" s="70" t="s">
        <v>243</v>
      </c>
      <c r="D2" s="155"/>
      <c r="E2" s="70" t="s">
        <v>333</v>
      </c>
      <c r="F2" s="70" t="s">
        <v>155</v>
      </c>
    </row>
    <row r="3" spans="1:6" ht="20.25" customHeight="1">
      <c r="A3" s="157">
        <v>0.29097222222222224</v>
      </c>
      <c r="B3" s="157">
        <v>4.1666666666666664E-2</v>
      </c>
      <c r="C3" s="70" t="s">
        <v>244</v>
      </c>
      <c r="D3" s="155"/>
      <c r="E3" s="70" t="s">
        <v>333</v>
      </c>
      <c r="F3" s="70" t="s">
        <v>155</v>
      </c>
    </row>
    <row r="4" spans="1:6" ht="20.25" customHeight="1">
      <c r="A4" s="157">
        <v>0.29166666666666669</v>
      </c>
      <c r="B4" s="157">
        <v>6.9444444444444441E-3</v>
      </c>
      <c r="C4" s="243" t="s">
        <v>422</v>
      </c>
      <c r="D4" s="243"/>
      <c r="E4" s="243"/>
      <c r="F4" s="243"/>
    </row>
    <row r="5" spans="1:6" ht="20.25" customHeight="1">
      <c r="A5" s="158">
        <v>0.29178240740740741</v>
      </c>
      <c r="B5" s="157">
        <v>0.125</v>
      </c>
      <c r="C5" s="159" t="s">
        <v>423</v>
      </c>
      <c r="D5" s="155"/>
      <c r="E5" s="159" t="s">
        <v>333</v>
      </c>
      <c r="F5" s="70" t="s">
        <v>424</v>
      </c>
    </row>
    <row r="6" spans="1:6" ht="33.75" customHeight="1">
      <c r="A6" s="158">
        <v>0.29386574074074073</v>
      </c>
      <c r="B6" s="157">
        <v>0.25</v>
      </c>
      <c r="C6" s="70" t="s">
        <v>319</v>
      </c>
      <c r="D6" s="70" t="s">
        <v>425</v>
      </c>
      <c r="E6" s="70" t="s">
        <v>426</v>
      </c>
      <c r="F6" s="70" t="s">
        <v>155</v>
      </c>
    </row>
    <row r="7" spans="1:6" ht="20.25" customHeight="1">
      <c r="A7" s="158">
        <v>0.29803240740740738</v>
      </c>
      <c r="B7" s="157">
        <v>2.0833333333333333E-3</v>
      </c>
      <c r="C7" s="243" t="s">
        <v>422</v>
      </c>
      <c r="D7" s="243"/>
      <c r="E7" s="243"/>
      <c r="F7" s="243"/>
    </row>
    <row r="8" spans="1:6" ht="20.25" customHeight="1">
      <c r="A8" s="158">
        <v>0.29806712962962961</v>
      </c>
      <c r="B8" s="157">
        <v>0.125</v>
      </c>
      <c r="C8" s="70" t="s">
        <v>427</v>
      </c>
      <c r="D8" s="156" t="s">
        <v>335</v>
      </c>
      <c r="E8" s="70" t="s">
        <v>333</v>
      </c>
      <c r="F8" s="70" t="s">
        <v>424</v>
      </c>
    </row>
    <row r="9" spans="1:6" ht="20.25" customHeight="1">
      <c r="A9" s="158">
        <v>0.30015046296296294</v>
      </c>
      <c r="B9" s="157">
        <v>2.0833333333333333E-3</v>
      </c>
      <c r="C9" s="160" t="s">
        <v>422</v>
      </c>
      <c r="D9" s="160"/>
      <c r="E9" s="160"/>
      <c r="F9" s="160"/>
    </row>
    <row r="10" spans="1:6" ht="20.25" customHeight="1">
      <c r="A10" s="158">
        <v>0.30018518518518517</v>
      </c>
      <c r="B10" s="157">
        <v>8.3333333333333329E-2</v>
      </c>
      <c r="C10" s="70" t="s">
        <v>249</v>
      </c>
      <c r="D10" s="70" t="s">
        <v>326</v>
      </c>
      <c r="E10" s="70" t="s">
        <v>329</v>
      </c>
      <c r="F10" s="70" t="s">
        <v>155</v>
      </c>
    </row>
    <row r="11" spans="1:6" ht="20.25" customHeight="1">
      <c r="A11" s="158">
        <v>0.30157407407407405</v>
      </c>
      <c r="B11" s="157">
        <v>2.0833333333333333E-3</v>
      </c>
      <c r="C11" s="244" t="s">
        <v>422</v>
      </c>
      <c r="D11" s="244"/>
      <c r="E11" s="244"/>
      <c r="F11" s="244"/>
    </row>
    <row r="12" spans="1:6" ht="34.5" customHeight="1">
      <c r="A12" s="158">
        <v>0.30160879629629628</v>
      </c>
      <c r="B12" s="157">
        <v>0.41666666666666669</v>
      </c>
      <c r="C12" s="70" t="s">
        <v>428</v>
      </c>
      <c r="D12" s="70" t="s">
        <v>269</v>
      </c>
      <c r="E12" s="70" t="s">
        <v>426</v>
      </c>
      <c r="F12" s="70" t="s">
        <v>155</v>
      </c>
    </row>
    <row r="13" spans="1:6" ht="20.25" customHeight="1">
      <c r="A13" s="158">
        <v>0.30855324074074075</v>
      </c>
      <c r="B13" s="157">
        <v>2.0833333333333333E-3</v>
      </c>
      <c r="C13" s="243" t="s">
        <v>422</v>
      </c>
      <c r="D13" s="243"/>
      <c r="E13" s="243"/>
      <c r="F13" s="243"/>
    </row>
    <row r="14" spans="1:6" ht="20.25" customHeight="1">
      <c r="A14" s="158">
        <v>0.30861111111111111</v>
      </c>
      <c r="B14" s="157">
        <v>0.125</v>
      </c>
      <c r="C14" s="70" t="s">
        <v>429</v>
      </c>
      <c r="D14" s="156" t="s">
        <v>335</v>
      </c>
      <c r="E14" s="70" t="s">
        <v>333</v>
      </c>
      <c r="F14" s="70" t="s">
        <v>424</v>
      </c>
    </row>
    <row r="15" spans="1:6" ht="20.25" customHeight="1">
      <c r="A15" s="158">
        <v>0.31069444444444444</v>
      </c>
      <c r="B15" s="157">
        <v>2.0833333333333333E-3</v>
      </c>
      <c r="C15" s="243" t="s">
        <v>422</v>
      </c>
      <c r="D15" s="243"/>
      <c r="E15" s="243"/>
      <c r="F15" s="243"/>
    </row>
    <row r="16" spans="1:6" ht="20.25" customHeight="1">
      <c r="A16" s="158">
        <v>0.31072916666666667</v>
      </c>
      <c r="B16" s="157">
        <v>8.3333333333333329E-2</v>
      </c>
      <c r="C16" s="70" t="s">
        <v>331</v>
      </c>
      <c r="D16" s="70" t="s">
        <v>275</v>
      </c>
      <c r="E16" s="70" t="s">
        <v>329</v>
      </c>
      <c r="F16" s="70" t="s">
        <v>155</v>
      </c>
    </row>
    <row r="17" spans="1:6" ht="20.25" customHeight="1">
      <c r="A17" s="158">
        <v>0.31211805555555555</v>
      </c>
      <c r="B17" s="157">
        <v>2.0833333333333333E-3</v>
      </c>
      <c r="C17" s="244" t="s">
        <v>422</v>
      </c>
      <c r="D17" s="244"/>
      <c r="E17" s="244"/>
      <c r="F17" s="244"/>
    </row>
    <row r="18" spans="1:6" ht="31.5">
      <c r="A18" s="158">
        <v>0.31215277777777778</v>
      </c>
      <c r="B18" s="157">
        <v>0.41666666666666669</v>
      </c>
      <c r="C18" s="70" t="s">
        <v>321</v>
      </c>
      <c r="D18" s="172" t="s">
        <v>272</v>
      </c>
      <c r="E18" s="70" t="s">
        <v>426</v>
      </c>
      <c r="F18" s="70" t="s">
        <v>155</v>
      </c>
    </row>
    <row r="19" spans="1:6" ht="20.25" customHeight="1">
      <c r="A19" s="158">
        <v>0.3190972222222222</v>
      </c>
      <c r="B19" s="157">
        <v>2.0833333333333333E-3</v>
      </c>
      <c r="C19" s="243" t="s">
        <v>422</v>
      </c>
      <c r="D19" s="243"/>
      <c r="E19" s="243"/>
      <c r="F19" s="243"/>
    </row>
    <row r="20" spans="1:6" ht="31.5">
      <c r="A20" s="158">
        <v>0.31913194444444443</v>
      </c>
      <c r="B20" s="157">
        <v>8.3333333333333329E-2</v>
      </c>
      <c r="C20" s="70" t="s">
        <v>251</v>
      </c>
      <c r="D20" s="172" t="s">
        <v>275</v>
      </c>
      <c r="E20" s="70" t="s">
        <v>426</v>
      </c>
      <c r="F20" s="70" t="s">
        <v>155</v>
      </c>
    </row>
    <row r="21" spans="1:6" ht="31.5">
      <c r="A21" s="158">
        <v>0.32052083333333331</v>
      </c>
      <c r="B21" s="157">
        <v>8.3333333333333329E-2</v>
      </c>
      <c r="C21" s="70" t="s">
        <v>252</v>
      </c>
      <c r="D21" s="172" t="s">
        <v>430</v>
      </c>
      <c r="E21" s="70" t="s">
        <v>426</v>
      </c>
      <c r="F21" s="70" t="s">
        <v>155</v>
      </c>
    </row>
    <row r="22" spans="1:6" ht="15.75">
      <c r="A22" s="158">
        <v>0.32190972222222219</v>
      </c>
      <c r="B22" s="157">
        <v>2.0833333333333333E-3</v>
      </c>
      <c r="C22" s="243" t="s">
        <v>422</v>
      </c>
      <c r="D22" s="243"/>
      <c r="E22" s="243"/>
      <c r="F22" s="243"/>
    </row>
    <row r="23" spans="1:6" ht="31.5">
      <c r="A23" s="158">
        <v>0.32194444444444442</v>
      </c>
      <c r="B23" s="157">
        <v>8.3333333333333329E-2</v>
      </c>
      <c r="C23" s="70" t="s">
        <v>254</v>
      </c>
      <c r="D23" s="70" t="s">
        <v>280</v>
      </c>
      <c r="E23" s="70" t="s">
        <v>426</v>
      </c>
      <c r="F23" s="70" t="s">
        <v>155</v>
      </c>
    </row>
    <row r="24" spans="1:6" ht="31.5">
      <c r="A24" s="158">
        <v>0.32333333333333331</v>
      </c>
      <c r="B24" s="157">
        <v>8.3333333333333329E-2</v>
      </c>
      <c r="C24" s="70" t="s">
        <v>255</v>
      </c>
      <c r="D24" s="173" t="s">
        <v>416</v>
      </c>
      <c r="E24" s="70" t="s">
        <v>426</v>
      </c>
      <c r="F24" s="70" t="s">
        <v>155</v>
      </c>
    </row>
    <row r="25" spans="1:6" ht="15.75">
      <c r="A25" s="158">
        <v>0.32472222222222219</v>
      </c>
      <c r="B25" s="157">
        <v>2.0833333333333333E-3</v>
      </c>
      <c r="C25" s="243" t="s">
        <v>422</v>
      </c>
      <c r="D25" s="243"/>
      <c r="E25" s="243"/>
      <c r="F25" s="243"/>
    </row>
    <row r="26" spans="1:6" ht="63">
      <c r="A26" s="158">
        <v>0.32475694444444442</v>
      </c>
      <c r="B26" s="157">
        <v>8.3333333333333329E-2</v>
      </c>
      <c r="C26" s="70" t="s">
        <v>323</v>
      </c>
      <c r="D26" s="70" t="s">
        <v>425</v>
      </c>
      <c r="E26" s="70" t="s">
        <v>431</v>
      </c>
      <c r="F26" s="70" t="s">
        <v>432</v>
      </c>
    </row>
    <row r="27" spans="1:6" ht="63">
      <c r="A27" s="158">
        <v>0.3261458333333333</v>
      </c>
      <c r="B27" s="157">
        <v>8.3333333333333329E-2</v>
      </c>
      <c r="C27" s="70" t="s">
        <v>433</v>
      </c>
      <c r="D27" s="173" t="s">
        <v>418</v>
      </c>
      <c r="E27" s="70" t="s">
        <v>431</v>
      </c>
      <c r="F27" s="70" t="s">
        <v>432</v>
      </c>
    </row>
    <row r="28" spans="1:6" ht="15.75">
      <c r="A28" s="158">
        <v>0.32753472222222224</v>
      </c>
      <c r="B28" s="157">
        <v>2.0833333333333333E-3</v>
      </c>
      <c r="C28" s="243" t="s">
        <v>422</v>
      </c>
      <c r="D28" s="243"/>
      <c r="E28" s="243"/>
      <c r="F28" s="243"/>
    </row>
    <row r="29" spans="1:6" ht="15.75">
      <c r="A29" s="158">
        <v>0.32755787037037037</v>
      </c>
      <c r="B29" s="157">
        <v>0.125</v>
      </c>
      <c r="C29" s="70" t="s">
        <v>434</v>
      </c>
      <c r="D29" s="156" t="s">
        <v>335</v>
      </c>
      <c r="E29" s="70" t="s">
        <v>333</v>
      </c>
      <c r="F29" s="70" t="s">
        <v>424</v>
      </c>
    </row>
    <row r="30" spans="1:6" ht="15.75">
      <c r="A30" s="158">
        <v>0.3296412037037037</v>
      </c>
      <c r="B30" s="157">
        <v>2.0833333333333333E-3</v>
      </c>
      <c r="C30" s="243" t="s">
        <v>422</v>
      </c>
      <c r="D30" s="243"/>
      <c r="E30" s="243"/>
      <c r="F30" s="243"/>
    </row>
    <row r="31" spans="1:6" ht="20.25" customHeight="1">
      <c r="A31" s="158">
        <v>0.32967592592592593</v>
      </c>
      <c r="B31" s="157">
        <v>8.3333333333333329E-2</v>
      </c>
      <c r="C31" s="70" t="s">
        <v>332</v>
      </c>
      <c r="D31" s="70" t="s">
        <v>326</v>
      </c>
      <c r="E31" s="70" t="s">
        <v>329</v>
      </c>
      <c r="F31" s="70" t="s">
        <v>155</v>
      </c>
    </row>
    <row r="32" spans="1:6" ht="20.25" customHeight="1">
      <c r="A32" s="158">
        <v>0.33106481481481481</v>
      </c>
      <c r="B32" s="157">
        <v>2.0833333333333333E-3</v>
      </c>
      <c r="C32" s="243" t="s">
        <v>422</v>
      </c>
      <c r="D32" s="243"/>
      <c r="E32" s="243"/>
      <c r="F32" s="243"/>
    </row>
    <row r="33" spans="1:6" ht="31.5" customHeight="1">
      <c r="A33" s="158">
        <v>0.33109953703703704</v>
      </c>
      <c r="B33" s="157">
        <v>0.125</v>
      </c>
      <c r="C33" s="70" t="s">
        <v>324</v>
      </c>
      <c r="D33" s="70" t="s">
        <v>425</v>
      </c>
      <c r="E33" s="70" t="s">
        <v>426</v>
      </c>
      <c r="F33" s="70" t="s">
        <v>155</v>
      </c>
    </row>
    <row r="34" spans="1:6" ht="20.25" customHeight="1">
      <c r="A34" s="158">
        <v>0.33318287037037037</v>
      </c>
      <c r="B34" s="157">
        <v>8.3333333333333329E-2</v>
      </c>
      <c r="C34" s="70" t="s">
        <v>435</v>
      </c>
      <c r="D34" s="155"/>
      <c r="E34" s="70" t="s">
        <v>333</v>
      </c>
      <c r="F34" s="70" t="s">
        <v>155</v>
      </c>
    </row>
    <row r="35" spans="1:6" ht="20.25" customHeight="1">
      <c r="A35" s="95"/>
      <c r="B35" s="96"/>
      <c r="C35" s="97"/>
      <c r="D35" s="97"/>
      <c r="E35" s="97"/>
    </row>
    <row r="36" spans="1:6" ht="20.25" customHeight="1">
      <c r="A36" s="95"/>
      <c r="B36" s="96"/>
      <c r="C36" s="8"/>
      <c r="D36" s="8"/>
      <c r="E36" s="8"/>
    </row>
    <row r="37" spans="1:6" ht="20.25" customHeight="1">
      <c r="A37" s="95"/>
      <c r="B37" s="96"/>
      <c r="C37" s="97"/>
      <c r="D37" s="97"/>
      <c r="E37" s="97"/>
    </row>
    <row r="38" spans="1:6" ht="15.75">
      <c r="A38" s="95"/>
      <c r="B38" s="96"/>
      <c r="C38" s="8"/>
      <c r="D38" s="8"/>
      <c r="E38" s="8"/>
    </row>
  </sheetData>
  <mergeCells count="12">
    <mergeCell ref="C4:F4"/>
    <mergeCell ref="C13:F13"/>
    <mergeCell ref="C11:F11"/>
    <mergeCell ref="C7:F7"/>
    <mergeCell ref="C32:F32"/>
    <mergeCell ref="C28:F28"/>
    <mergeCell ref="C30:F30"/>
    <mergeCell ref="C25:F25"/>
    <mergeCell ref="C22:F22"/>
    <mergeCell ref="C19:F19"/>
    <mergeCell ref="C17:F17"/>
    <mergeCell ref="C15:F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27D59-A460-4BB1-9856-5533A9328680}">
  <dimension ref="A1:A14"/>
  <sheetViews>
    <sheetView workbookViewId="0">
      <selection activeCell="B2" sqref="B2"/>
    </sheetView>
  </sheetViews>
  <sheetFormatPr defaultRowHeight="15.75"/>
  <cols>
    <col min="1" max="1" width="37.875" customWidth="1"/>
  </cols>
  <sheetData>
    <row r="1" spans="1:1">
      <c r="A1" s="190"/>
    </row>
    <row r="2" spans="1:1" ht="23.25" customHeight="1">
      <c r="A2" s="193" t="s">
        <v>436</v>
      </c>
    </row>
    <row r="3" spans="1:1">
      <c r="A3" s="191" t="s">
        <v>437</v>
      </c>
    </row>
    <row r="4" spans="1:1">
      <c r="A4" s="191" t="s">
        <v>438</v>
      </c>
    </row>
    <row r="5" spans="1:1" ht="27" customHeight="1">
      <c r="A5" s="193" t="s">
        <v>439</v>
      </c>
    </row>
    <row r="6" spans="1:1">
      <c r="A6" s="191" t="s">
        <v>440</v>
      </c>
    </row>
    <row r="7" spans="1:1">
      <c r="A7" s="191" t="s">
        <v>441</v>
      </c>
    </row>
    <row r="8" spans="1:1" ht="27" customHeight="1">
      <c r="A8" s="193" t="s">
        <v>442</v>
      </c>
    </row>
    <row r="9" spans="1:1">
      <c r="A9" s="191" t="s">
        <v>443</v>
      </c>
    </row>
    <row r="10" spans="1:1">
      <c r="A10" s="192" t="s">
        <v>444</v>
      </c>
    </row>
    <row r="11" spans="1:1">
      <c r="A11" s="192" t="s">
        <v>445</v>
      </c>
    </row>
    <row r="12" spans="1:1">
      <c r="A12" s="192" t="s">
        <v>446</v>
      </c>
    </row>
    <row r="13" spans="1:1">
      <c r="A13" s="192" t="s">
        <v>447</v>
      </c>
    </row>
    <row r="14" spans="1:1">
      <c r="A14" s="192" t="s">
        <v>448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3979C-AD99-1242-AECA-A445BC21207C}">
  <dimension ref="A1:E28"/>
  <sheetViews>
    <sheetView workbookViewId="0">
      <selection activeCell="B17" sqref="B17"/>
    </sheetView>
  </sheetViews>
  <sheetFormatPr defaultColWidth="11" defaultRowHeight="15.95"/>
  <cols>
    <col min="1" max="1" width="26.375" customWidth="1"/>
    <col min="2" max="2" width="24.125" customWidth="1"/>
    <col min="3" max="3" width="16.625" customWidth="1"/>
    <col min="4" max="4" width="16.5" customWidth="1"/>
    <col min="5" max="5" width="16.625" customWidth="1"/>
  </cols>
  <sheetData>
    <row r="1" spans="1:5" ht="15.75">
      <c r="A1" s="20"/>
      <c r="B1" s="20"/>
      <c r="C1" s="20" t="s">
        <v>16</v>
      </c>
      <c r="D1" s="20" t="s">
        <v>142</v>
      </c>
      <c r="E1" s="20" t="s">
        <v>143</v>
      </c>
    </row>
    <row r="2" spans="1:5" ht="15.75">
      <c r="A2" s="218" t="s">
        <v>144</v>
      </c>
      <c r="B2" s="21" t="s">
        <v>12</v>
      </c>
      <c r="C2" s="21" t="s">
        <v>145</v>
      </c>
      <c r="D2" s="21" t="s">
        <v>24</v>
      </c>
      <c r="E2" s="21" t="s">
        <v>146</v>
      </c>
    </row>
    <row r="3" spans="1:5" ht="15.75">
      <c r="A3" s="218"/>
      <c r="B3" s="21" t="s">
        <v>147</v>
      </c>
      <c r="C3" s="21" t="s">
        <v>148</v>
      </c>
      <c r="D3" s="21"/>
      <c r="E3" s="21"/>
    </row>
    <row r="4" spans="1:5" ht="15.75">
      <c r="A4" s="218"/>
      <c r="B4" s="21" t="s">
        <v>149</v>
      </c>
      <c r="C4" s="21" t="s">
        <v>24</v>
      </c>
      <c r="D4" s="21" t="s">
        <v>150</v>
      </c>
      <c r="E4" s="21" t="s">
        <v>146</v>
      </c>
    </row>
    <row r="5" spans="1:5" ht="15.75">
      <c r="A5" s="218"/>
      <c r="B5" s="21" t="s">
        <v>151</v>
      </c>
      <c r="C5" s="21" t="s">
        <v>26</v>
      </c>
      <c r="D5" s="21" t="s">
        <v>18</v>
      </c>
      <c r="E5" s="21" t="s">
        <v>152</v>
      </c>
    </row>
    <row r="6" spans="1:5" ht="15.75">
      <c r="A6" s="218"/>
      <c r="B6" s="21" t="s">
        <v>153</v>
      </c>
      <c r="C6" s="21" t="s">
        <v>20</v>
      </c>
      <c r="D6" s="21" t="s">
        <v>19</v>
      </c>
      <c r="E6" s="21" t="s">
        <v>146</v>
      </c>
    </row>
    <row r="7" spans="1:5" ht="15.75">
      <c r="A7" s="218"/>
      <c r="B7" s="21" t="s">
        <v>154</v>
      </c>
      <c r="C7" s="21" t="s">
        <v>155</v>
      </c>
      <c r="D7" s="21"/>
      <c r="E7" s="21"/>
    </row>
    <row r="8" spans="1:5" ht="15.75">
      <c r="A8" s="218"/>
      <c r="B8" s="21" t="s">
        <v>156</v>
      </c>
      <c r="C8" s="21" t="s">
        <v>20</v>
      </c>
      <c r="D8" s="21"/>
      <c r="E8" s="21"/>
    </row>
    <row r="9" spans="1:5" ht="15.75">
      <c r="A9" s="218"/>
      <c r="B9" s="21" t="s">
        <v>157</v>
      </c>
      <c r="C9" s="21" t="s">
        <v>26</v>
      </c>
      <c r="D9" s="21"/>
      <c r="E9" s="21"/>
    </row>
    <row r="10" spans="1:5" ht="15.75">
      <c r="A10" s="218"/>
      <c r="B10" s="21" t="s">
        <v>158</v>
      </c>
      <c r="C10" s="21" t="s">
        <v>155</v>
      </c>
      <c r="D10" s="21" t="s">
        <v>26</v>
      </c>
      <c r="E10" s="21" t="s">
        <v>146</v>
      </c>
    </row>
    <row r="11" spans="1:5" ht="15.75">
      <c r="A11" s="218"/>
      <c r="B11" s="24" t="s">
        <v>159</v>
      </c>
      <c r="C11" s="24" t="s">
        <v>160</v>
      </c>
      <c r="D11" s="24"/>
      <c r="E11" s="24"/>
    </row>
    <row r="12" spans="1:5" ht="15.75">
      <c r="A12" s="219" t="s">
        <v>1</v>
      </c>
      <c r="B12" s="22" t="s">
        <v>161</v>
      </c>
      <c r="C12" s="22" t="s">
        <v>162</v>
      </c>
      <c r="D12" s="22"/>
      <c r="E12" s="22"/>
    </row>
    <row r="13" spans="1:5" ht="15.75">
      <c r="A13" s="219"/>
      <c r="B13" s="22" t="s">
        <v>163</v>
      </c>
      <c r="C13" s="22" t="s">
        <v>164</v>
      </c>
      <c r="D13" s="22"/>
      <c r="E13" s="22"/>
    </row>
    <row r="14" spans="1:5" ht="15.75">
      <c r="A14" s="219"/>
      <c r="B14" s="22" t="s">
        <v>165</v>
      </c>
      <c r="C14" s="22" t="s">
        <v>162</v>
      </c>
      <c r="D14" s="22" t="s">
        <v>166</v>
      </c>
      <c r="E14" s="22"/>
    </row>
    <row r="15" spans="1:5" ht="15.75">
      <c r="A15" s="219"/>
      <c r="B15" s="22" t="s">
        <v>167</v>
      </c>
      <c r="C15" s="22" t="s">
        <v>164</v>
      </c>
      <c r="D15" s="22" t="s">
        <v>26</v>
      </c>
      <c r="E15" s="22" t="s">
        <v>146</v>
      </c>
    </row>
    <row r="16" spans="1:5" ht="15.75">
      <c r="A16" s="220" t="s">
        <v>168</v>
      </c>
      <c r="B16" s="23" t="s">
        <v>169</v>
      </c>
      <c r="C16" s="23" t="s">
        <v>170</v>
      </c>
      <c r="D16" s="23" t="s">
        <v>18</v>
      </c>
      <c r="E16" s="23" t="s">
        <v>152</v>
      </c>
    </row>
    <row r="17" spans="1:5" ht="15.75">
      <c r="A17" s="220"/>
      <c r="B17" s="23" t="s">
        <v>171</v>
      </c>
      <c r="C17" s="23" t="s">
        <v>19</v>
      </c>
      <c r="D17" s="23" t="s">
        <v>18</v>
      </c>
      <c r="E17" s="23" t="s">
        <v>20</v>
      </c>
    </row>
    <row r="18" spans="1:5" ht="15.75">
      <c r="A18" s="220"/>
      <c r="B18" s="23" t="s">
        <v>172</v>
      </c>
      <c r="C18" s="23" t="s">
        <v>19</v>
      </c>
      <c r="D18" s="23" t="s">
        <v>173</v>
      </c>
      <c r="E18" s="23"/>
    </row>
    <row r="19" spans="1:5" ht="15.75">
      <c r="A19" s="220"/>
      <c r="B19" s="23" t="s">
        <v>174</v>
      </c>
      <c r="C19" s="23" t="s">
        <v>19</v>
      </c>
      <c r="D19" s="23" t="s">
        <v>173</v>
      </c>
      <c r="E19" s="23"/>
    </row>
    <row r="20" spans="1:5" ht="15.75">
      <c r="A20" s="220"/>
      <c r="B20" s="23" t="s">
        <v>175</v>
      </c>
      <c r="C20" s="23" t="s">
        <v>18</v>
      </c>
      <c r="D20" s="23" t="s">
        <v>20</v>
      </c>
      <c r="E20" s="23"/>
    </row>
    <row r="21" spans="1:5" ht="15.75">
      <c r="A21" s="220"/>
      <c r="B21" s="23" t="s">
        <v>176</v>
      </c>
      <c r="C21" s="23" t="s">
        <v>20</v>
      </c>
      <c r="D21" s="23"/>
      <c r="E21" s="23"/>
    </row>
    <row r="22" spans="1:5" ht="15.75">
      <c r="A22" s="220"/>
      <c r="B22" s="23" t="s">
        <v>5</v>
      </c>
      <c r="C22" s="23" t="s">
        <v>17</v>
      </c>
      <c r="D22" s="23" t="s">
        <v>177</v>
      </c>
      <c r="E22" s="23"/>
    </row>
    <row r="23" spans="1:5" ht="15.75">
      <c r="A23" s="220"/>
      <c r="B23" s="23" t="s">
        <v>178</v>
      </c>
      <c r="C23" s="23" t="s">
        <v>19</v>
      </c>
      <c r="D23" s="23" t="s">
        <v>179</v>
      </c>
      <c r="E23" s="23" t="s">
        <v>146</v>
      </c>
    </row>
    <row r="24" spans="1:5" ht="15.75"/>
    <row r="25" spans="1:5" ht="15.75"/>
    <row r="26" spans="1:5" ht="15.75"/>
    <row r="27" spans="1:5" ht="15.75"/>
    <row r="28" spans="1:5" ht="15.75"/>
  </sheetData>
  <mergeCells count="3">
    <mergeCell ref="A2:A11"/>
    <mergeCell ref="A12:A15"/>
    <mergeCell ref="A16:A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5AA3-DD78-634A-A437-E130C3FE6484}">
  <dimension ref="A1:M22"/>
  <sheetViews>
    <sheetView zoomScale="98" workbookViewId="0">
      <selection activeCell="L4" sqref="L4"/>
    </sheetView>
  </sheetViews>
  <sheetFormatPr defaultColWidth="10.875" defaultRowHeight="15.95"/>
  <cols>
    <col min="1" max="1" width="10.875" style="5" customWidth="1"/>
    <col min="2" max="2" width="50.875" style="5" customWidth="1"/>
    <col min="3" max="3" width="10.5" style="5" customWidth="1"/>
    <col min="4" max="4" width="13.5" style="5" customWidth="1"/>
    <col min="5" max="5" width="13.25" style="5" customWidth="1"/>
    <col min="6" max="6" width="10.875" style="5"/>
    <col min="7" max="7" width="30.5" style="5" customWidth="1"/>
    <col min="8" max="9" width="10.875" style="5"/>
    <col min="10" max="10" width="25.875" style="5" customWidth="1"/>
    <col min="11" max="12" width="10.875" style="5"/>
    <col min="13" max="13" width="17.5" style="5" customWidth="1"/>
    <col min="14" max="16384" width="10.875" style="5"/>
  </cols>
  <sheetData>
    <row r="1" spans="1:13" ht="31.5">
      <c r="A1" s="2"/>
      <c r="B1" s="3" t="s">
        <v>180</v>
      </c>
      <c r="C1" s="141" t="s">
        <v>181</v>
      </c>
      <c r="D1" s="4" t="s">
        <v>182</v>
      </c>
      <c r="E1" s="4" t="s">
        <v>16</v>
      </c>
      <c r="F1" s="4" t="s">
        <v>183</v>
      </c>
      <c r="G1" s="18" t="s">
        <v>5</v>
      </c>
      <c r="H1" s="9" t="s">
        <v>16</v>
      </c>
      <c r="I1" s="9" t="s">
        <v>183</v>
      </c>
      <c r="J1" s="19" t="s">
        <v>184</v>
      </c>
      <c r="K1" s="10" t="s">
        <v>185</v>
      </c>
      <c r="L1" s="88" t="s">
        <v>183</v>
      </c>
      <c r="M1" s="87" t="s">
        <v>186</v>
      </c>
    </row>
    <row r="2" spans="1:13" ht="15.75">
      <c r="A2" s="221" t="s">
        <v>187</v>
      </c>
      <c r="B2" s="6" t="s">
        <v>188</v>
      </c>
      <c r="C2" s="142" t="s">
        <v>189</v>
      </c>
      <c r="D2" s="6"/>
      <c r="E2" s="6" t="s">
        <v>19</v>
      </c>
      <c r="F2" s="6" t="s">
        <v>190</v>
      </c>
      <c r="G2" s="11" t="s">
        <v>191</v>
      </c>
      <c r="H2" s="11" t="s">
        <v>18</v>
      </c>
      <c r="I2" s="11" t="s">
        <v>192</v>
      </c>
      <c r="J2" s="14" t="s">
        <v>193</v>
      </c>
      <c r="K2" s="14" t="s">
        <v>18</v>
      </c>
      <c r="L2" s="90" t="s">
        <v>190</v>
      </c>
      <c r="M2" s="89" t="s">
        <v>194</v>
      </c>
    </row>
    <row r="3" spans="1:13" ht="15" customHeight="1">
      <c r="A3" s="221"/>
      <c r="B3" s="6" t="s">
        <v>195</v>
      </c>
      <c r="C3" s="142" t="s">
        <v>189</v>
      </c>
      <c r="D3" s="6"/>
      <c r="E3" s="6" t="s">
        <v>19</v>
      </c>
      <c r="F3" s="6" t="s">
        <v>190</v>
      </c>
      <c r="G3" s="12" t="s">
        <v>196</v>
      </c>
      <c r="H3" s="12" t="s">
        <v>19</v>
      </c>
      <c r="I3" s="12" t="s">
        <v>192</v>
      </c>
      <c r="J3" s="15" t="s">
        <v>197</v>
      </c>
      <c r="K3" s="15" t="s">
        <v>18</v>
      </c>
      <c r="L3" s="91" t="s">
        <v>190</v>
      </c>
      <c r="M3" s="89" t="s">
        <v>198</v>
      </c>
    </row>
    <row r="4" spans="1:13" ht="17.25" customHeight="1">
      <c r="A4" s="221"/>
      <c r="B4" s="140" t="s">
        <v>199</v>
      </c>
      <c r="C4" s="142" t="s">
        <v>200</v>
      </c>
      <c r="D4" s="6"/>
      <c r="E4" s="6" t="s">
        <v>19</v>
      </c>
      <c r="F4" s="6" t="s">
        <v>201</v>
      </c>
      <c r="G4" s="12" t="s">
        <v>202</v>
      </c>
      <c r="H4" s="12" t="s">
        <v>26</v>
      </c>
      <c r="I4" s="12" t="s">
        <v>192</v>
      </c>
      <c r="J4" s="15" t="s">
        <v>203</v>
      </c>
      <c r="K4" s="15" t="s">
        <v>18</v>
      </c>
      <c r="L4" s="91" t="s">
        <v>190</v>
      </c>
      <c r="M4" s="89" t="s">
        <v>198</v>
      </c>
    </row>
    <row r="5" spans="1:13" ht="18.75" customHeight="1">
      <c r="A5" s="221"/>
      <c r="B5" s="140" t="s">
        <v>204</v>
      </c>
      <c r="C5" s="142" t="s">
        <v>205</v>
      </c>
      <c r="D5" s="6"/>
      <c r="E5" s="6" t="s">
        <v>19</v>
      </c>
      <c r="F5" s="6" t="s">
        <v>201</v>
      </c>
      <c r="G5" s="12" t="s">
        <v>206</v>
      </c>
      <c r="H5" s="12" t="s">
        <v>26</v>
      </c>
      <c r="I5" s="12" t="s">
        <v>192</v>
      </c>
      <c r="J5" s="15" t="s">
        <v>207</v>
      </c>
      <c r="K5" s="15" t="s">
        <v>18</v>
      </c>
      <c r="L5" s="91" t="s">
        <v>190</v>
      </c>
      <c r="M5" s="89" t="s">
        <v>198</v>
      </c>
    </row>
    <row r="6" spans="1:13" ht="15.75">
      <c r="A6" s="221"/>
      <c r="B6" s="140" t="s">
        <v>208</v>
      </c>
      <c r="C6" s="142" t="s">
        <v>209</v>
      </c>
      <c r="D6" s="6"/>
      <c r="E6" s="6" t="s">
        <v>19</v>
      </c>
      <c r="F6" s="6" t="s">
        <v>201</v>
      </c>
      <c r="G6" s="12" t="s">
        <v>210</v>
      </c>
      <c r="H6" s="12" t="s">
        <v>19</v>
      </c>
      <c r="I6" s="12" t="s">
        <v>192</v>
      </c>
      <c r="J6" s="15"/>
      <c r="K6" s="15"/>
      <c r="L6" s="91"/>
      <c r="M6" s="89"/>
    </row>
    <row r="7" spans="1:13" ht="15.75">
      <c r="A7" s="221"/>
      <c r="B7" s="6" t="s">
        <v>211</v>
      </c>
      <c r="C7" s="142" t="s">
        <v>209</v>
      </c>
      <c r="D7" s="6"/>
      <c r="E7" s="6" t="s">
        <v>19</v>
      </c>
      <c r="F7" s="6" t="s">
        <v>190</v>
      </c>
      <c r="G7" s="12" t="s">
        <v>212</v>
      </c>
      <c r="H7" s="12" t="s">
        <v>213</v>
      </c>
      <c r="I7" s="12" t="s">
        <v>192</v>
      </c>
      <c r="J7" s="15"/>
      <c r="K7" s="15"/>
      <c r="L7" s="91"/>
      <c r="M7" s="89"/>
    </row>
    <row r="8" spans="1:13" ht="15.75" customHeight="1">
      <c r="A8" s="221"/>
      <c r="B8" s="6" t="s">
        <v>214</v>
      </c>
      <c r="C8" s="142" t="s">
        <v>189</v>
      </c>
      <c r="D8" s="61" t="s">
        <v>215</v>
      </c>
      <c r="E8" s="6" t="s">
        <v>18</v>
      </c>
      <c r="F8" s="6" t="s">
        <v>190</v>
      </c>
      <c r="G8" s="12" t="s">
        <v>216</v>
      </c>
      <c r="H8" s="12" t="s">
        <v>18</v>
      </c>
      <c r="I8" s="12" t="s">
        <v>192</v>
      </c>
      <c r="J8" s="15"/>
      <c r="K8" s="15"/>
      <c r="L8" s="91"/>
      <c r="M8" s="89"/>
    </row>
    <row r="9" spans="1:13" ht="15.75" customHeight="1">
      <c r="A9" s="221"/>
      <c r="B9" s="6" t="s">
        <v>217</v>
      </c>
      <c r="C9" s="142" t="s">
        <v>189</v>
      </c>
      <c r="D9" s="62" t="s">
        <v>215</v>
      </c>
      <c r="E9" s="6" t="s">
        <v>19</v>
      </c>
      <c r="F9" s="6" t="s">
        <v>190</v>
      </c>
      <c r="G9" s="12" t="s">
        <v>218</v>
      </c>
      <c r="H9" s="12" t="s">
        <v>26</v>
      </c>
      <c r="I9" s="12" t="s">
        <v>192</v>
      </c>
      <c r="J9" s="15"/>
      <c r="K9" s="15"/>
      <c r="L9" s="91"/>
      <c r="M9" s="89"/>
    </row>
    <row r="10" spans="1:13" ht="15.75" customHeight="1">
      <c r="A10" s="221"/>
      <c r="B10" s="6" t="s">
        <v>219</v>
      </c>
      <c r="C10" s="142" t="s">
        <v>189</v>
      </c>
      <c r="D10" s="6"/>
      <c r="E10" s="6" t="s">
        <v>19</v>
      </c>
      <c r="F10" s="6" t="s">
        <v>190</v>
      </c>
      <c r="G10" s="12"/>
      <c r="H10" s="12"/>
      <c r="I10" s="12"/>
      <c r="J10" s="15"/>
      <c r="K10" s="15"/>
      <c r="L10" s="91"/>
      <c r="M10" s="89"/>
    </row>
    <row r="11" spans="1:13" ht="15.75" customHeight="1">
      <c r="A11" s="221"/>
      <c r="B11" s="6" t="s">
        <v>220</v>
      </c>
      <c r="C11" s="142" t="s">
        <v>189</v>
      </c>
      <c r="D11" s="6"/>
      <c r="E11" s="6" t="s">
        <v>19</v>
      </c>
      <c r="F11" s="6" t="s">
        <v>190</v>
      </c>
      <c r="G11" s="12"/>
      <c r="H11" s="12"/>
      <c r="I11" s="12"/>
      <c r="J11" s="15"/>
      <c r="K11" s="15"/>
      <c r="L11" s="91"/>
      <c r="M11" s="89"/>
    </row>
    <row r="12" spans="1:13" ht="15.75" customHeight="1">
      <c r="A12" s="221"/>
      <c r="B12" s="6" t="s">
        <v>221</v>
      </c>
      <c r="C12" s="142" t="s">
        <v>222</v>
      </c>
      <c r="D12" s="6"/>
      <c r="E12" s="6" t="s">
        <v>18</v>
      </c>
      <c r="F12" s="6" t="s">
        <v>190</v>
      </c>
      <c r="G12" s="12"/>
      <c r="H12" s="12"/>
      <c r="I12" s="12"/>
      <c r="J12" s="15"/>
      <c r="K12" s="15"/>
      <c r="L12" s="91"/>
      <c r="M12" s="89"/>
    </row>
    <row r="13" spans="1:13" ht="15.75" customHeight="1">
      <c r="A13" s="221"/>
      <c r="B13" s="146" t="s">
        <v>223</v>
      </c>
      <c r="C13" s="147" t="s">
        <v>189</v>
      </c>
      <c r="D13" s="145">
        <v>4</v>
      </c>
      <c r="E13" s="146" t="s">
        <v>224</v>
      </c>
      <c r="F13" s="146" t="s">
        <v>192</v>
      </c>
      <c r="G13" s="12"/>
      <c r="H13" s="12"/>
      <c r="I13" s="12"/>
      <c r="J13" s="15"/>
      <c r="K13" s="15"/>
      <c r="L13" s="91"/>
      <c r="M13" s="89"/>
    </row>
    <row r="14" spans="1:13" ht="15.75" customHeight="1">
      <c r="A14" s="221"/>
      <c r="B14" s="140" t="s">
        <v>225</v>
      </c>
      <c r="C14" s="142" t="s">
        <v>189</v>
      </c>
      <c r="D14" s="145">
        <v>2</v>
      </c>
      <c r="E14" s="140" t="s">
        <v>224</v>
      </c>
      <c r="F14" s="146" t="s">
        <v>201</v>
      </c>
      <c r="G14" s="12"/>
      <c r="H14" s="12"/>
      <c r="I14" s="12"/>
      <c r="J14" s="15"/>
      <c r="K14" s="15"/>
      <c r="L14" s="91"/>
      <c r="M14" s="89"/>
    </row>
    <row r="15" spans="1:13" ht="15.75">
      <c r="A15" s="221"/>
      <c r="B15" s="6" t="s">
        <v>226</v>
      </c>
      <c r="C15" s="142" t="s">
        <v>227</v>
      </c>
      <c r="D15" s="6"/>
      <c r="E15" s="6" t="s">
        <v>224</v>
      </c>
      <c r="F15" s="6" t="s">
        <v>190</v>
      </c>
      <c r="G15" s="12"/>
      <c r="H15" s="12"/>
      <c r="I15" s="12"/>
      <c r="J15" s="15"/>
      <c r="K15" s="15"/>
      <c r="L15" s="91"/>
      <c r="M15" s="89"/>
    </row>
    <row r="16" spans="1:13" ht="15.75">
      <c r="A16" s="60"/>
      <c r="B16" s="17"/>
      <c r="C16" s="143"/>
      <c r="D16" s="17"/>
      <c r="E16" s="17"/>
      <c r="F16" s="17"/>
      <c r="G16" s="17"/>
      <c r="H16" s="17"/>
      <c r="I16" s="17"/>
      <c r="J16" s="17"/>
      <c r="K16" s="17"/>
      <c r="L16" s="92"/>
      <c r="M16" s="92"/>
    </row>
    <row r="17" spans="1:13" ht="15.75">
      <c r="A17" s="209" t="s">
        <v>186</v>
      </c>
      <c r="B17" s="6" t="s">
        <v>228</v>
      </c>
      <c r="C17" s="142"/>
      <c r="D17" s="6"/>
      <c r="E17" s="6"/>
      <c r="F17" s="6"/>
      <c r="G17" s="12" t="s">
        <v>229</v>
      </c>
      <c r="H17" s="12"/>
      <c r="I17" s="12"/>
      <c r="J17" s="15" t="s">
        <v>230</v>
      </c>
      <c r="K17" s="15"/>
      <c r="L17" s="91"/>
      <c r="M17" s="89"/>
    </row>
    <row r="18" spans="1:13" ht="15.75">
      <c r="A18" s="60"/>
      <c r="B18" s="17"/>
      <c r="C18" s="143"/>
      <c r="D18" s="17"/>
      <c r="E18" s="17"/>
      <c r="F18" s="17"/>
      <c r="G18" s="17"/>
      <c r="H18" s="17"/>
      <c r="I18" s="17"/>
      <c r="J18" s="17"/>
      <c r="K18" s="17"/>
      <c r="L18" s="92"/>
      <c r="M18" s="92"/>
    </row>
    <row r="19" spans="1:13" ht="15.75">
      <c r="A19" s="209" t="s">
        <v>231</v>
      </c>
      <c r="B19" s="6" t="s">
        <v>232</v>
      </c>
      <c r="C19" s="142"/>
      <c r="D19" s="6"/>
      <c r="E19" s="6"/>
      <c r="F19" s="6"/>
      <c r="G19" s="12" t="s">
        <v>233</v>
      </c>
      <c r="H19" s="12"/>
      <c r="I19" s="12"/>
      <c r="J19" s="15" t="s">
        <v>234</v>
      </c>
      <c r="K19" s="15"/>
      <c r="L19" s="91"/>
      <c r="M19" s="89"/>
    </row>
    <row r="20" spans="1:13" ht="15.75">
      <c r="A20" s="60"/>
      <c r="B20" s="17"/>
      <c r="C20" s="143"/>
      <c r="D20" s="17"/>
      <c r="E20" s="17"/>
      <c r="F20" s="17"/>
      <c r="G20" s="17"/>
      <c r="H20" s="17"/>
      <c r="I20" s="17"/>
      <c r="J20" s="17"/>
      <c r="K20" s="17"/>
      <c r="L20" s="92"/>
      <c r="M20" s="92"/>
    </row>
    <row r="21" spans="1:13" ht="15.75">
      <c r="A21" s="209" t="s">
        <v>235</v>
      </c>
      <c r="B21" s="7" t="s">
        <v>236</v>
      </c>
      <c r="C21" s="144"/>
      <c r="D21" s="7"/>
      <c r="E21" s="7"/>
      <c r="F21" s="7"/>
      <c r="G21" s="13" t="s">
        <v>237</v>
      </c>
      <c r="H21" s="13"/>
      <c r="I21" s="13"/>
      <c r="J21" s="16" t="s">
        <v>238</v>
      </c>
      <c r="K21" s="16"/>
      <c r="L21" s="93"/>
      <c r="M21" s="89"/>
    </row>
    <row r="22" spans="1:13" ht="15.75">
      <c r="A22" s="8"/>
      <c r="B22" s="8"/>
      <c r="C22" s="8"/>
    </row>
  </sheetData>
  <mergeCells count="1">
    <mergeCell ref="A2:A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881FC-FD53-4419-A6C5-C89AB0FF7196}">
  <dimension ref="A1:H20"/>
  <sheetViews>
    <sheetView workbookViewId="0">
      <selection activeCell="G17" sqref="G17"/>
    </sheetView>
  </sheetViews>
  <sheetFormatPr defaultRowHeight="15.75"/>
  <cols>
    <col min="2" max="2" width="10" customWidth="1"/>
    <col min="3" max="3" width="35.25" customWidth="1"/>
    <col min="4" max="4" width="16.875" customWidth="1"/>
  </cols>
  <sheetData>
    <row r="1" spans="1:8">
      <c r="A1" s="199" t="s">
        <v>239</v>
      </c>
      <c r="B1" s="200" t="s">
        <v>240</v>
      </c>
      <c r="C1" s="201" t="s">
        <v>241</v>
      </c>
      <c r="D1" s="201" t="s">
        <v>242</v>
      </c>
    </row>
    <row r="2" spans="1:8">
      <c r="A2" s="202">
        <v>0.78125</v>
      </c>
      <c r="B2" s="203">
        <v>0.7909722222222223</v>
      </c>
      <c r="C2" s="204">
        <v>0.58333333333333337</v>
      </c>
      <c r="D2" s="205" t="s">
        <v>243</v>
      </c>
    </row>
    <row r="3" spans="1:8">
      <c r="A3" s="202">
        <v>0.7909722222222223</v>
      </c>
      <c r="B3" s="203">
        <v>0.79166666666666663</v>
      </c>
      <c r="C3" s="204">
        <v>4.1666666666666664E-2</v>
      </c>
      <c r="D3" s="205" t="s">
        <v>244</v>
      </c>
    </row>
    <row r="4" spans="1:8">
      <c r="A4" s="202">
        <v>0.79166666666666663</v>
      </c>
      <c r="B4" s="203">
        <v>0.79166666666666663</v>
      </c>
      <c r="C4" s="204">
        <v>2.0833333333333333E-3</v>
      </c>
      <c r="D4" s="205" t="s">
        <v>245</v>
      </c>
    </row>
    <row r="5" spans="1:8">
      <c r="A5" s="202">
        <v>0.79166666666666663</v>
      </c>
      <c r="B5" s="203">
        <v>0.79305555555555562</v>
      </c>
      <c r="C5" s="204">
        <v>8.3333333333333329E-2</v>
      </c>
      <c r="D5" s="205" t="s">
        <v>246</v>
      </c>
    </row>
    <row r="6" spans="1:8">
      <c r="A6" s="202">
        <v>0.79305555555555562</v>
      </c>
      <c r="B6" s="203">
        <v>0.79652777777777783</v>
      </c>
      <c r="C6" s="204">
        <v>0.20833333333333334</v>
      </c>
      <c r="D6" s="205" t="s">
        <v>247</v>
      </c>
      <c r="E6" s="188"/>
      <c r="F6" s="189"/>
      <c r="G6" s="189"/>
      <c r="H6" s="189"/>
    </row>
    <row r="7" spans="1:8">
      <c r="A7" s="202">
        <v>0.79652777777777783</v>
      </c>
      <c r="B7" s="203">
        <v>0.79652777777777783</v>
      </c>
      <c r="C7" s="204">
        <v>2.0833333333333333E-3</v>
      </c>
      <c r="D7" s="205" t="s">
        <v>245</v>
      </c>
    </row>
    <row r="8" spans="1:8">
      <c r="A8" s="202">
        <v>0.79652777777777783</v>
      </c>
      <c r="B8" s="203">
        <v>0.80694444444444446</v>
      </c>
      <c r="C8" s="204">
        <v>0.625</v>
      </c>
      <c r="D8" s="205" t="s">
        <v>248</v>
      </c>
    </row>
    <row r="9" spans="1:8">
      <c r="A9" s="202">
        <v>0.80694444444444446</v>
      </c>
      <c r="B9" s="203">
        <v>0.80694444444444446</v>
      </c>
      <c r="C9" s="204">
        <v>2.0833333333333333E-3</v>
      </c>
      <c r="D9" s="205" t="s">
        <v>245</v>
      </c>
    </row>
    <row r="10" spans="1:8">
      <c r="A10" s="202">
        <v>0.80694444444444446</v>
      </c>
      <c r="B10" s="203">
        <v>0.80833333333333324</v>
      </c>
      <c r="C10" s="204">
        <v>8.3333333333333329E-2</v>
      </c>
      <c r="D10" s="206" t="s">
        <v>249</v>
      </c>
    </row>
    <row r="11" spans="1:8">
      <c r="A11" s="202">
        <v>0.80833333333333324</v>
      </c>
      <c r="B11" s="203">
        <v>0.80833333333333324</v>
      </c>
      <c r="C11" s="204">
        <v>2.0833333333333333E-3</v>
      </c>
      <c r="D11" s="205" t="s">
        <v>245</v>
      </c>
    </row>
    <row r="12" spans="1:8">
      <c r="A12" s="202">
        <v>0.80833333333333324</v>
      </c>
      <c r="B12" s="203">
        <v>0.81527777777777777</v>
      </c>
      <c r="C12" s="204">
        <v>0.41666666666666669</v>
      </c>
      <c r="D12" s="206" t="s">
        <v>250</v>
      </c>
    </row>
    <row r="13" spans="1:8">
      <c r="A13" s="202">
        <v>0.81527777777777777</v>
      </c>
      <c r="B13" s="203">
        <v>0.81527777777777777</v>
      </c>
      <c r="C13" s="204">
        <v>2.0833333333333333E-3</v>
      </c>
      <c r="D13" s="205" t="s">
        <v>245</v>
      </c>
    </row>
    <row r="14" spans="1:8" ht="47.25">
      <c r="A14" s="202">
        <v>0.81527777777777777</v>
      </c>
      <c r="B14" s="203">
        <v>0.81666666666666676</v>
      </c>
      <c r="C14" s="204">
        <v>8.3333333333333329E-2</v>
      </c>
      <c r="D14" s="206" t="s">
        <v>251</v>
      </c>
    </row>
    <row r="15" spans="1:8" ht="31.5">
      <c r="A15" s="202">
        <v>0.81666666666666676</v>
      </c>
      <c r="B15" s="203">
        <v>0.81805555555555554</v>
      </c>
      <c r="C15" s="204">
        <v>8.3333333333333329E-2</v>
      </c>
      <c r="D15" s="206" t="s">
        <v>252</v>
      </c>
    </row>
    <row r="16" spans="1:8">
      <c r="A16" s="202">
        <v>0.81805555555555554</v>
      </c>
      <c r="B16" s="203">
        <v>0.81805555555555554</v>
      </c>
      <c r="C16" s="204">
        <v>2.0833333333333333E-3</v>
      </c>
      <c r="D16" s="205" t="s">
        <v>245</v>
      </c>
    </row>
    <row r="17" spans="1:4" ht="31.5">
      <c r="A17" s="202">
        <v>0.81805555555555554</v>
      </c>
      <c r="B17" s="203">
        <v>0.82013888888888886</v>
      </c>
      <c r="C17" s="207">
        <v>0.125</v>
      </c>
      <c r="D17" s="205" t="s">
        <v>253</v>
      </c>
    </row>
    <row r="18" spans="1:4">
      <c r="A18" s="202">
        <v>0.82013888888888886</v>
      </c>
      <c r="B18" s="203">
        <v>0.82013888888888886</v>
      </c>
      <c r="C18" s="204">
        <v>2.0833333333333333E-3</v>
      </c>
      <c r="D18" s="205" t="s">
        <v>245</v>
      </c>
    </row>
    <row r="19" spans="1:4" ht="47.25">
      <c r="A19" s="202">
        <v>0.82013888888888886</v>
      </c>
      <c r="B19" s="203">
        <v>0.82152777777777775</v>
      </c>
      <c r="C19" s="204">
        <v>8.3333333333333329E-2</v>
      </c>
      <c r="D19" s="206" t="s">
        <v>254</v>
      </c>
    </row>
    <row r="20" spans="1:4" ht="31.5">
      <c r="A20" s="202">
        <v>0.82152777777777775</v>
      </c>
      <c r="B20" s="203">
        <v>0.82291666666666663</v>
      </c>
      <c r="C20" s="204">
        <v>8.3333333333333329E-2</v>
      </c>
      <c r="D20" s="206" t="s">
        <v>255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C5211-CFA6-4BB2-80EE-CCF979922BD9}">
  <dimension ref="A1:G10"/>
  <sheetViews>
    <sheetView workbookViewId="0">
      <selection activeCell="B1" sqref="B1"/>
    </sheetView>
  </sheetViews>
  <sheetFormatPr defaultRowHeight="15.75"/>
  <cols>
    <col min="1" max="1" width="19.875" customWidth="1"/>
    <col min="2" max="2" width="41.75" customWidth="1"/>
    <col min="3" max="3" width="28.875" customWidth="1"/>
    <col min="4" max="4" width="10.625" customWidth="1"/>
    <col min="5" max="5" width="27.75" customWidth="1"/>
    <col min="6" max="6" width="21.625" customWidth="1"/>
    <col min="7" max="7" width="12.125" customWidth="1"/>
  </cols>
  <sheetData>
    <row r="1" spans="1:7" ht="33.75" customHeight="1">
      <c r="A1" s="46" t="s">
        <v>256</v>
      </c>
      <c r="B1" s="47" t="s">
        <v>257</v>
      </c>
      <c r="C1" s="47" t="s">
        <v>258</v>
      </c>
      <c r="D1" s="47" t="s">
        <v>259</v>
      </c>
      <c r="E1" s="47" t="s">
        <v>260</v>
      </c>
      <c r="F1" s="47" t="s">
        <v>261</v>
      </c>
      <c r="G1" s="47" t="s">
        <v>262</v>
      </c>
    </row>
    <row r="2" spans="1:7" ht="33" customHeight="1">
      <c r="A2" s="222" t="s">
        <v>263</v>
      </c>
      <c r="B2" s="153" t="s">
        <v>264</v>
      </c>
      <c r="C2" s="39" t="s">
        <v>265</v>
      </c>
      <c r="D2" s="39" t="s">
        <v>266</v>
      </c>
      <c r="E2" s="39" t="s">
        <v>267</v>
      </c>
      <c r="F2" s="39" t="s">
        <v>190</v>
      </c>
      <c r="G2" s="39"/>
    </row>
    <row r="3" spans="1:7" ht="22.5" customHeight="1">
      <c r="A3" s="223"/>
      <c r="B3" s="39" t="s">
        <v>268</v>
      </c>
      <c r="C3" s="39" t="s">
        <v>269</v>
      </c>
      <c r="D3" s="39" t="s">
        <v>266</v>
      </c>
      <c r="E3" s="39" t="s">
        <v>270</v>
      </c>
      <c r="F3" s="39" t="s">
        <v>20</v>
      </c>
      <c r="G3" s="39"/>
    </row>
    <row r="4" spans="1:7" ht="31.5" customHeight="1">
      <c r="A4" s="223"/>
      <c r="B4" s="39" t="s">
        <v>271</v>
      </c>
      <c r="C4" s="39" t="s">
        <v>272</v>
      </c>
      <c r="D4" s="39" t="s">
        <v>273</v>
      </c>
      <c r="E4" s="39" t="s">
        <v>267</v>
      </c>
      <c r="F4" s="39" t="s">
        <v>190</v>
      </c>
      <c r="G4" s="39"/>
    </row>
    <row r="5" spans="1:7" ht="22.5" customHeight="1">
      <c r="A5" s="223"/>
      <c r="B5" s="39" t="s">
        <v>274</v>
      </c>
      <c r="C5" s="39" t="s">
        <v>275</v>
      </c>
      <c r="D5" s="39" t="s">
        <v>266</v>
      </c>
      <c r="E5" s="39" t="s">
        <v>276</v>
      </c>
      <c r="F5" s="39" t="s">
        <v>190</v>
      </c>
      <c r="G5" s="39"/>
    </row>
    <row r="6" spans="1:7" ht="23.25" customHeight="1">
      <c r="A6" s="223"/>
      <c r="B6" s="39" t="s">
        <v>277</v>
      </c>
      <c r="C6" s="39" t="s">
        <v>278</v>
      </c>
      <c r="D6" s="39" t="s">
        <v>266</v>
      </c>
      <c r="E6" s="39" t="s">
        <v>276</v>
      </c>
      <c r="F6" s="39" t="s">
        <v>190</v>
      </c>
      <c r="G6" s="39"/>
    </row>
    <row r="7" spans="1:7" ht="24.75" customHeight="1">
      <c r="A7" s="223"/>
      <c r="B7" s="39" t="s">
        <v>279</v>
      </c>
      <c r="C7" s="39" t="s">
        <v>280</v>
      </c>
      <c r="D7" s="39" t="s">
        <v>266</v>
      </c>
      <c r="E7" s="39" t="s">
        <v>276</v>
      </c>
      <c r="F7" s="39"/>
      <c r="G7" s="39"/>
    </row>
    <row r="8" spans="1:7" ht="28.5" customHeight="1">
      <c r="A8" s="223"/>
      <c r="B8" s="39" t="s">
        <v>281</v>
      </c>
      <c r="C8" s="171" t="s">
        <v>282</v>
      </c>
      <c r="D8" s="39" t="s">
        <v>266</v>
      </c>
      <c r="E8" s="39" t="s">
        <v>276</v>
      </c>
      <c r="F8" s="39" t="s">
        <v>190</v>
      </c>
      <c r="G8" s="39"/>
    </row>
    <row r="9" spans="1:7" ht="39" customHeight="1">
      <c r="A9" s="223"/>
      <c r="B9" s="174" t="s">
        <v>283</v>
      </c>
      <c r="C9" s="175" t="s">
        <v>265</v>
      </c>
      <c r="D9" s="174" t="s">
        <v>266</v>
      </c>
      <c r="E9" s="177" t="s">
        <v>284</v>
      </c>
      <c r="F9" s="177"/>
      <c r="G9" s="174"/>
    </row>
    <row r="10" spans="1:7" ht="39.75" customHeight="1">
      <c r="A10" s="224"/>
      <c r="B10" s="174" t="s">
        <v>285</v>
      </c>
      <c r="C10" s="174" t="s">
        <v>286</v>
      </c>
      <c r="D10" s="176" t="s">
        <v>266</v>
      </c>
      <c r="E10" s="177" t="s">
        <v>284</v>
      </c>
      <c r="F10" s="177"/>
      <c r="G10" s="174"/>
    </row>
  </sheetData>
  <mergeCells count="1">
    <mergeCell ref="A2:A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CF601-D12F-4DCF-830C-24B2FE102A8E}">
  <dimension ref="A1:G24"/>
  <sheetViews>
    <sheetView workbookViewId="0">
      <selection activeCell="A18" sqref="A18"/>
    </sheetView>
  </sheetViews>
  <sheetFormatPr defaultRowHeight="15.75"/>
  <cols>
    <col min="1" max="1" width="30.75" customWidth="1"/>
    <col min="2" max="2" width="14.75" customWidth="1"/>
    <col min="3" max="3" width="11.625" customWidth="1"/>
    <col min="4" max="4" width="35.125" customWidth="1"/>
  </cols>
  <sheetData>
    <row r="1" spans="1:7">
      <c r="A1" s="225" t="s">
        <v>287</v>
      </c>
      <c r="B1" s="225"/>
      <c r="C1" s="225"/>
    </row>
    <row r="2" spans="1:7">
      <c r="A2" s="165" t="s">
        <v>288</v>
      </c>
      <c r="B2" s="165" t="s">
        <v>289</v>
      </c>
      <c r="C2" s="165" t="s">
        <v>290</v>
      </c>
      <c r="D2" s="166" t="s">
        <v>291</v>
      </c>
    </row>
    <row r="3" spans="1:7">
      <c r="A3" t="s">
        <v>292</v>
      </c>
      <c r="B3" s="245"/>
      <c r="C3" s="246"/>
    </row>
    <row r="4" spans="1:7">
      <c r="A4" t="s">
        <v>293</v>
      </c>
      <c r="B4" s="245"/>
      <c r="C4" s="245"/>
    </row>
    <row r="5" spans="1:7">
      <c r="A5" t="s">
        <v>294</v>
      </c>
      <c r="B5" s="245"/>
      <c r="C5" s="245"/>
    </row>
    <row r="6" spans="1:7">
      <c r="A6" t="s">
        <v>295</v>
      </c>
      <c r="B6" s="245"/>
      <c r="C6" s="245"/>
      <c r="D6" t="s">
        <v>296</v>
      </c>
    </row>
    <row r="7" spans="1:7">
      <c r="A7" t="s">
        <v>297</v>
      </c>
      <c r="B7" s="245"/>
      <c r="C7" s="245"/>
      <c r="D7" t="s">
        <v>298</v>
      </c>
    </row>
    <row r="8" spans="1:7">
      <c r="A8" t="s">
        <v>299</v>
      </c>
      <c r="B8" s="245"/>
      <c r="C8" s="245"/>
      <c r="D8" t="s">
        <v>300</v>
      </c>
    </row>
    <row r="9" spans="1:7">
      <c r="A9" t="s">
        <v>301</v>
      </c>
      <c r="B9" s="245"/>
      <c r="C9" s="245"/>
      <c r="D9" t="s">
        <v>302</v>
      </c>
    </row>
    <row r="10" spans="1:7">
      <c r="A10" t="s">
        <v>303</v>
      </c>
      <c r="B10" s="245"/>
      <c r="C10" s="245"/>
      <c r="D10" t="s">
        <v>302</v>
      </c>
    </row>
    <row r="11" spans="1:7">
      <c r="A11" t="s">
        <v>304</v>
      </c>
      <c r="B11" s="245"/>
      <c r="C11" s="245"/>
      <c r="D11" t="s">
        <v>305</v>
      </c>
    </row>
    <row r="12" spans="1:7">
      <c r="A12" t="s">
        <v>13</v>
      </c>
      <c r="B12" s="245"/>
      <c r="C12" s="245"/>
      <c r="D12" t="s">
        <v>302</v>
      </c>
    </row>
    <row r="13" spans="1:7">
      <c r="A13" t="s">
        <v>306</v>
      </c>
      <c r="B13" s="245"/>
      <c r="C13" s="245"/>
      <c r="D13" t="s">
        <v>307</v>
      </c>
    </row>
    <row r="14" spans="1:7">
      <c r="A14" t="s">
        <v>308</v>
      </c>
      <c r="B14" s="245"/>
      <c r="C14" s="245"/>
    </row>
    <row r="15" spans="1:7">
      <c r="A15" t="s">
        <v>309</v>
      </c>
      <c r="B15" s="245"/>
      <c r="C15" s="245"/>
      <c r="G15" s="198"/>
    </row>
    <row r="16" spans="1:7">
      <c r="A16" t="s">
        <v>310</v>
      </c>
      <c r="B16" s="245"/>
      <c r="C16" s="245"/>
      <c r="G16" s="198"/>
    </row>
    <row r="17" spans="1:6">
      <c r="A17" t="s">
        <v>311</v>
      </c>
      <c r="B17" s="245"/>
      <c r="C17" s="245"/>
    </row>
    <row r="18" spans="1:6">
      <c r="A18" t="s">
        <v>312</v>
      </c>
      <c r="B18" s="245"/>
      <c r="C18" s="245"/>
      <c r="F18" s="194"/>
    </row>
    <row r="19" spans="1:6">
      <c r="B19" s="245"/>
      <c r="C19" s="245"/>
    </row>
    <row r="20" spans="1:6">
      <c r="B20" s="245"/>
      <c r="C20" s="245"/>
      <c r="D20" t="s">
        <v>313</v>
      </c>
    </row>
    <row r="21" spans="1:6">
      <c r="B21" s="245"/>
      <c r="C21" s="245"/>
    </row>
    <row r="22" spans="1:6">
      <c r="B22" s="245"/>
      <c r="C22" s="245"/>
    </row>
    <row r="23" spans="1:6">
      <c r="B23" s="245"/>
      <c r="C23" s="245"/>
    </row>
    <row r="24" spans="1:6">
      <c r="A24" s="166" t="s">
        <v>314</v>
      </c>
      <c r="B24" s="247">
        <f>SUM(B3:B23)</f>
        <v>0</v>
      </c>
      <c r="C24" s="247"/>
      <c r="D24" s="166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69AFD-6E9E-4AE9-8C9B-C6541F534755}">
  <dimension ref="A1:G24"/>
  <sheetViews>
    <sheetView workbookViewId="0"/>
  </sheetViews>
  <sheetFormatPr defaultRowHeight="15.75"/>
  <cols>
    <col min="1" max="1" width="11.875" style="5" customWidth="1"/>
    <col min="2" max="2" width="14.375" style="5" customWidth="1"/>
    <col min="3" max="3" width="37.75" style="5" customWidth="1"/>
    <col min="4" max="4" width="11.625" style="5" customWidth="1"/>
    <col min="5" max="5" width="29" style="5" customWidth="1"/>
    <col min="6" max="6" width="16.875" style="5" customWidth="1"/>
    <col min="7" max="7" width="14.75" style="5" customWidth="1"/>
    <col min="8" max="16384" width="9" style="5"/>
  </cols>
  <sheetData>
    <row r="1" spans="1:7">
      <c r="A1" s="46" t="s">
        <v>256</v>
      </c>
      <c r="B1" s="46" t="s">
        <v>16</v>
      </c>
      <c r="C1" s="47" t="s">
        <v>315</v>
      </c>
      <c r="D1" s="47" t="s">
        <v>316</v>
      </c>
      <c r="E1" s="47" t="s">
        <v>258</v>
      </c>
      <c r="F1" s="47" t="s">
        <v>259</v>
      </c>
      <c r="G1" s="47" t="s">
        <v>262</v>
      </c>
    </row>
    <row r="2" spans="1:7">
      <c r="A2" s="222" t="s">
        <v>317</v>
      </c>
      <c r="B2" s="226" t="s">
        <v>318</v>
      </c>
      <c r="C2" s="153" t="s">
        <v>319</v>
      </c>
      <c r="D2" s="154">
        <v>0.25</v>
      </c>
      <c r="E2" s="39" t="s">
        <v>265</v>
      </c>
      <c r="F2" s="39" t="s">
        <v>266</v>
      </c>
      <c r="G2" s="39"/>
    </row>
    <row r="3" spans="1:7">
      <c r="A3" s="223"/>
      <c r="B3" s="227"/>
      <c r="C3" s="39" t="s">
        <v>248</v>
      </c>
      <c r="D3" s="53">
        <v>0.41666666666666669</v>
      </c>
      <c r="E3" s="39" t="s">
        <v>320</v>
      </c>
      <c r="F3" s="39" t="s">
        <v>266</v>
      </c>
      <c r="G3" s="39"/>
    </row>
    <row r="4" spans="1:7">
      <c r="A4" s="223"/>
      <c r="B4" s="227"/>
      <c r="C4" s="39" t="s">
        <v>321</v>
      </c>
      <c r="D4" s="53">
        <v>0.41666666666666669</v>
      </c>
      <c r="E4" s="39" t="s">
        <v>322</v>
      </c>
      <c r="F4" s="39" t="s">
        <v>273</v>
      </c>
      <c r="G4" s="39"/>
    </row>
    <row r="5" spans="1:7">
      <c r="A5" s="223"/>
      <c r="B5" s="227"/>
      <c r="C5" s="39" t="s">
        <v>323</v>
      </c>
      <c r="D5" s="53">
        <v>8.3333333333333329E-2</v>
      </c>
      <c r="E5" s="39" t="s">
        <v>265</v>
      </c>
      <c r="F5" s="39" t="s">
        <v>266</v>
      </c>
      <c r="G5" s="39"/>
    </row>
    <row r="6" spans="1:7">
      <c r="A6" s="223"/>
      <c r="B6" s="227"/>
      <c r="C6" s="39" t="s">
        <v>324</v>
      </c>
      <c r="D6" s="53">
        <v>0.16666666666666666</v>
      </c>
      <c r="E6" s="39" t="s">
        <v>265</v>
      </c>
      <c r="F6" s="39" t="s">
        <v>266</v>
      </c>
      <c r="G6" s="39"/>
    </row>
    <row r="7" spans="1:7">
      <c r="A7" s="223"/>
      <c r="B7" s="227"/>
      <c r="C7" s="39" t="s">
        <v>325</v>
      </c>
      <c r="D7" s="53">
        <v>8.3333333333333329E-2</v>
      </c>
      <c r="E7" s="39" t="s">
        <v>326</v>
      </c>
      <c r="F7" s="39" t="s">
        <v>266</v>
      </c>
      <c r="G7" s="39"/>
    </row>
    <row r="8" spans="1:7">
      <c r="A8" s="223"/>
      <c r="B8" s="227"/>
      <c r="C8" s="39" t="s">
        <v>252</v>
      </c>
      <c r="D8" s="53">
        <v>8.3333333333333329E-2</v>
      </c>
      <c r="E8" s="39" t="s">
        <v>327</v>
      </c>
      <c r="F8" s="39" t="s">
        <v>266</v>
      </c>
      <c r="G8" s="39"/>
    </row>
    <row r="9" spans="1:7">
      <c r="A9" s="223"/>
      <c r="B9" s="227"/>
      <c r="C9" s="39" t="s">
        <v>254</v>
      </c>
      <c r="D9" s="53">
        <v>8.3333333333333329E-2</v>
      </c>
      <c r="E9" s="39" t="s">
        <v>280</v>
      </c>
      <c r="F9" s="39" t="s">
        <v>266</v>
      </c>
      <c r="G9" s="39"/>
    </row>
    <row r="10" spans="1:7">
      <c r="A10" s="223"/>
      <c r="B10" s="227"/>
      <c r="C10" s="39" t="s">
        <v>255</v>
      </c>
      <c r="D10" s="53">
        <v>8.3333333333333329E-2</v>
      </c>
      <c r="E10" s="171" t="s">
        <v>282</v>
      </c>
      <c r="F10" s="39" t="s">
        <v>266</v>
      </c>
      <c r="G10" s="39"/>
    </row>
    <row r="11" spans="1:7">
      <c r="A11" s="223"/>
      <c r="B11" s="227"/>
      <c r="C11" s="39" t="s">
        <v>323</v>
      </c>
      <c r="D11" s="53">
        <v>8.3333333333333329E-2</v>
      </c>
      <c r="E11" s="39" t="s">
        <v>265</v>
      </c>
      <c r="F11" s="39" t="s">
        <v>266</v>
      </c>
      <c r="G11" s="39"/>
    </row>
    <row r="12" spans="1:7">
      <c r="A12" s="224"/>
      <c r="B12" s="228"/>
      <c r="C12" s="39" t="s">
        <v>328</v>
      </c>
      <c r="D12" s="53">
        <v>8.3333333333333329E-2</v>
      </c>
      <c r="E12" s="171" t="s">
        <v>286</v>
      </c>
      <c r="F12" s="39" t="s">
        <v>266</v>
      </c>
      <c r="G12" s="39"/>
    </row>
    <row r="13" spans="1:7">
      <c r="A13" s="231" t="s">
        <v>329</v>
      </c>
      <c r="B13" s="232" t="s">
        <v>330</v>
      </c>
      <c r="C13" s="48" t="s">
        <v>249</v>
      </c>
      <c r="D13" s="54">
        <v>8.3333333333333329E-2</v>
      </c>
      <c r="E13" s="48" t="s">
        <v>326</v>
      </c>
      <c r="F13" s="48" t="s">
        <v>273</v>
      </c>
      <c r="G13" s="48"/>
    </row>
    <row r="14" spans="1:7">
      <c r="A14" s="231"/>
      <c r="B14" s="232"/>
      <c r="C14" s="48" t="s">
        <v>331</v>
      </c>
      <c r="D14" s="54">
        <v>8.3333333333333329E-2</v>
      </c>
      <c r="E14" s="48" t="s">
        <v>326</v>
      </c>
      <c r="F14" s="48" t="s">
        <v>273</v>
      </c>
      <c r="G14" s="48"/>
    </row>
    <row r="15" spans="1:7">
      <c r="A15" s="231"/>
      <c r="B15" s="232"/>
      <c r="C15" s="48" t="s">
        <v>332</v>
      </c>
      <c r="D15" s="54">
        <v>8.3333333333333329E-2</v>
      </c>
      <c r="E15" s="48" t="s">
        <v>326</v>
      </c>
      <c r="F15" s="48" t="s">
        <v>273</v>
      </c>
      <c r="G15" s="48"/>
    </row>
    <row r="16" spans="1:7">
      <c r="A16" s="229" t="s">
        <v>333</v>
      </c>
      <c r="B16" s="233" t="s">
        <v>26</v>
      </c>
      <c r="C16" s="41" t="s">
        <v>334</v>
      </c>
      <c r="D16" s="52">
        <v>0.125</v>
      </c>
      <c r="E16" s="41" t="s">
        <v>335</v>
      </c>
      <c r="F16" s="41" t="s">
        <v>336</v>
      </c>
      <c r="G16" s="41"/>
    </row>
    <row r="17" spans="1:7">
      <c r="A17" s="229"/>
      <c r="B17" s="233"/>
      <c r="C17" s="41" t="s">
        <v>337</v>
      </c>
      <c r="D17" s="52">
        <v>0.125</v>
      </c>
      <c r="E17" s="41" t="s">
        <v>335</v>
      </c>
      <c r="F17" s="41" t="s">
        <v>336</v>
      </c>
      <c r="G17" s="41"/>
    </row>
    <row r="18" spans="1:7">
      <c r="A18" s="229"/>
      <c r="B18" s="233"/>
      <c r="C18" s="41" t="s">
        <v>338</v>
      </c>
      <c r="D18" s="52">
        <v>0.125</v>
      </c>
      <c r="E18" s="41" t="s">
        <v>335</v>
      </c>
      <c r="F18" s="41" t="s">
        <v>336</v>
      </c>
      <c r="G18" s="41"/>
    </row>
    <row r="19" spans="1:7">
      <c r="A19" s="229"/>
      <c r="B19" s="234"/>
      <c r="C19" s="36" t="s">
        <v>339</v>
      </c>
      <c r="D19" s="49">
        <v>0.125</v>
      </c>
      <c r="E19" s="36" t="s">
        <v>238</v>
      </c>
      <c r="F19" s="36" t="s">
        <v>238</v>
      </c>
      <c r="G19" s="36"/>
    </row>
    <row r="20" spans="1:7" ht="31.5">
      <c r="A20" s="230"/>
      <c r="B20" s="235" t="s">
        <v>155</v>
      </c>
      <c r="C20" s="50" t="s">
        <v>340</v>
      </c>
      <c r="D20" s="49">
        <v>0.58333333333333337</v>
      </c>
      <c r="E20" s="36" t="s">
        <v>238</v>
      </c>
      <c r="F20" s="36" t="s">
        <v>341</v>
      </c>
      <c r="G20" s="36"/>
    </row>
    <row r="21" spans="1:7" ht="31.5">
      <c r="A21" s="230"/>
      <c r="B21" s="235"/>
      <c r="C21" s="50" t="s">
        <v>244</v>
      </c>
      <c r="D21" s="49">
        <v>4.1666666666666664E-2</v>
      </c>
      <c r="E21" s="36" t="s">
        <v>238</v>
      </c>
      <c r="F21" s="36" t="s">
        <v>342</v>
      </c>
      <c r="G21" s="36"/>
    </row>
    <row r="22" spans="1:7" ht="47.25">
      <c r="A22" s="230"/>
      <c r="B22" s="235"/>
      <c r="C22" s="50" t="s">
        <v>343</v>
      </c>
      <c r="D22" s="51" t="s">
        <v>344</v>
      </c>
      <c r="E22" s="36" t="s">
        <v>238</v>
      </c>
      <c r="F22" s="36" t="s">
        <v>345</v>
      </c>
      <c r="G22" s="36"/>
    </row>
    <row r="23" spans="1:7" ht="31.5">
      <c r="A23" s="230"/>
      <c r="B23" s="235"/>
      <c r="C23" s="42" t="s">
        <v>346</v>
      </c>
      <c r="D23" s="52">
        <v>8.3333333333333329E-2</v>
      </c>
      <c r="E23" s="41" t="s">
        <v>238</v>
      </c>
      <c r="F23" s="41" t="s">
        <v>347</v>
      </c>
      <c r="G23" s="41"/>
    </row>
    <row r="24" spans="1:7">
      <c r="G24" s="5" t="s">
        <v>348</v>
      </c>
    </row>
  </sheetData>
  <mergeCells count="7">
    <mergeCell ref="A2:A12"/>
    <mergeCell ref="B2:B12"/>
    <mergeCell ref="A16:A23"/>
    <mergeCell ref="A13:A15"/>
    <mergeCell ref="B13:B15"/>
    <mergeCell ref="B16:B19"/>
    <mergeCell ref="B20:B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E3229-9DB2-4EAD-AE11-CCC9E5B9DB10}">
  <dimension ref="A1:H31"/>
  <sheetViews>
    <sheetView topLeftCell="B1" workbookViewId="0">
      <selection activeCell="D18" sqref="D18"/>
    </sheetView>
  </sheetViews>
  <sheetFormatPr defaultColWidth="20.75" defaultRowHeight="15.75"/>
  <cols>
    <col min="1" max="3" width="20.75" style="5"/>
    <col min="4" max="4" width="43.375" style="5" customWidth="1"/>
    <col min="5" max="5" width="20.75" style="5"/>
    <col min="6" max="6" width="43.375" style="5" customWidth="1"/>
    <col min="7" max="7" width="20.875" style="5" customWidth="1"/>
    <col min="8" max="8" width="43.375" style="5" customWidth="1"/>
    <col min="9" max="16384" width="20.75" style="5"/>
  </cols>
  <sheetData>
    <row r="1" spans="1:8">
      <c r="A1" s="241" t="s">
        <v>349</v>
      </c>
      <c r="B1" s="241"/>
      <c r="C1" s="236" t="s">
        <v>334</v>
      </c>
      <c r="D1" s="236"/>
      <c r="E1" s="237" t="s">
        <v>337</v>
      </c>
      <c r="F1" s="238"/>
      <c r="G1" s="239" t="s">
        <v>338</v>
      </c>
      <c r="H1" s="240"/>
    </row>
    <row r="2" spans="1:8">
      <c r="A2" s="25"/>
      <c r="B2" s="134"/>
      <c r="C2" s="25" t="s">
        <v>350</v>
      </c>
      <c r="D2" s="27" t="s">
        <v>351</v>
      </c>
      <c r="E2" s="31" t="s">
        <v>350</v>
      </c>
      <c r="F2" s="29" t="s">
        <v>352</v>
      </c>
      <c r="G2" s="32" t="s">
        <v>350</v>
      </c>
      <c r="H2" s="34" t="s">
        <v>353</v>
      </c>
    </row>
    <row r="3" spans="1:8">
      <c r="A3" s="26"/>
      <c r="B3" s="135"/>
      <c r="C3" s="26"/>
      <c r="D3" s="28" t="s">
        <v>354</v>
      </c>
      <c r="E3" s="32"/>
      <c r="F3" s="30"/>
      <c r="G3" s="32"/>
      <c r="H3" s="35"/>
    </row>
    <row r="4" spans="1:8" ht="9.75" customHeight="1">
      <c r="A4" s="40"/>
      <c r="B4" s="136"/>
      <c r="C4" s="40"/>
      <c r="D4" s="38"/>
      <c r="E4" s="38"/>
      <c r="F4" s="38"/>
      <c r="G4" s="38"/>
      <c r="H4" s="43"/>
    </row>
    <row r="5" spans="1:8">
      <c r="A5" s="26" t="s">
        <v>355</v>
      </c>
      <c r="B5" s="135"/>
      <c r="C5" s="26" t="s">
        <v>355</v>
      </c>
      <c r="D5" s="28"/>
      <c r="E5" s="32" t="s">
        <v>355</v>
      </c>
      <c r="F5" s="30"/>
      <c r="G5" s="32" t="s">
        <v>355</v>
      </c>
      <c r="H5" s="35"/>
    </row>
    <row r="6" spans="1:8">
      <c r="A6" s="26"/>
      <c r="B6" s="135"/>
      <c r="C6" s="26"/>
      <c r="D6" s="28"/>
      <c r="E6" s="32"/>
      <c r="F6" s="30"/>
      <c r="G6" s="32"/>
      <c r="H6" s="35"/>
    </row>
    <row r="7" spans="1:8" ht="9" customHeight="1">
      <c r="A7" s="40"/>
      <c r="B7" s="136"/>
      <c r="C7" s="40"/>
      <c r="D7" s="38"/>
      <c r="E7" s="38"/>
      <c r="F7" s="38"/>
      <c r="G7" s="38"/>
      <c r="H7" s="43"/>
    </row>
    <row r="8" spans="1:8">
      <c r="A8" s="45" t="s">
        <v>356</v>
      </c>
      <c r="B8" s="135"/>
      <c r="C8" s="45" t="s">
        <v>356</v>
      </c>
      <c r="D8" s="28"/>
      <c r="E8" s="32" t="s">
        <v>356</v>
      </c>
      <c r="F8" s="30"/>
      <c r="G8" s="32" t="s">
        <v>356</v>
      </c>
      <c r="H8" s="35"/>
    </row>
    <row r="9" spans="1:8" ht="9.75" customHeight="1">
      <c r="A9" s="37"/>
      <c r="B9" s="136"/>
      <c r="C9" s="37"/>
      <c r="D9" s="38"/>
      <c r="E9" s="38"/>
      <c r="F9" s="38"/>
      <c r="G9" s="38"/>
      <c r="H9" s="43"/>
    </row>
    <row r="10" spans="1:8">
      <c r="A10" s="32" t="s">
        <v>357</v>
      </c>
      <c r="B10" s="137"/>
      <c r="C10" s="32" t="s">
        <v>357</v>
      </c>
      <c r="D10" s="44"/>
      <c r="E10" s="32" t="s">
        <v>357</v>
      </c>
      <c r="F10" s="30"/>
      <c r="G10" s="32" t="s">
        <v>357</v>
      </c>
      <c r="H10" s="35"/>
    </row>
    <row r="11" spans="1:8">
      <c r="A11" s="32"/>
      <c r="B11" s="137"/>
      <c r="C11" s="32"/>
      <c r="D11" s="44"/>
      <c r="E11" s="32"/>
      <c r="F11" s="30"/>
      <c r="G11" s="32"/>
      <c r="H11" s="35"/>
    </row>
    <row r="12" spans="1:8" ht="8.25" customHeight="1">
      <c r="A12" s="40"/>
      <c r="B12" s="136"/>
      <c r="C12" s="40"/>
      <c r="D12" s="38"/>
      <c r="E12" s="38"/>
      <c r="F12" s="38"/>
      <c r="G12" s="38"/>
      <c r="H12" s="43"/>
    </row>
    <row r="13" spans="1:8">
      <c r="A13" s="33" t="s">
        <v>358</v>
      </c>
      <c r="B13" s="138">
        <v>0.125</v>
      </c>
      <c r="C13" s="33" t="s">
        <v>358</v>
      </c>
      <c r="D13" s="57">
        <v>0.125</v>
      </c>
      <c r="E13" s="33" t="s">
        <v>358</v>
      </c>
      <c r="F13" s="58">
        <v>0.125</v>
      </c>
      <c r="G13" s="33" t="s">
        <v>358</v>
      </c>
      <c r="H13" s="59">
        <v>0.125</v>
      </c>
    </row>
    <row r="14" spans="1:8">
      <c r="A14" s="5" t="s">
        <v>359</v>
      </c>
    </row>
    <row r="15" spans="1:8" ht="31.5">
      <c r="A15" s="5" t="s">
        <v>360</v>
      </c>
      <c r="D15" s="5" t="s">
        <v>361</v>
      </c>
      <c r="F15" s="5" t="s">
        <v>362</v>
      </c>
      <c r="H15" s="5" t="s">
        <v>363</v>
      </c>
    </row>
    <row r="16" spans="1:8" ht="47.25">
      <c r="A16" s="5" t="s">
        <v>364</v>
      </c>
      <c r="D16" s="5" t="s">
        <v>365</v>
      </c>
      <c r="H16" s="5" t="s">
        <v>366</v>
      </c>
    </row>
    <row r="17" spans="1:8" ht="47.25">
      <c r="A17" s="5" t="s">
        <v>367</v>
      </c>
      <c r="C17" s="55"/>
      <c r="D17" s="55" t="s">
        <v>368</v>
      </c>
      <c r="E17" s="55"/>
      <c r="F17" s="55"/>
      <c r="H17" s="5" t="s">
        <v>369</v>
      </c>
    </row>
    <row r="18" spans="1:8" ht="31.5">
      <c r="A18" s="5" t="s">
        <v>370</v>
      </c>
      <c r="C18" s="56"/>
      <c r="D18" s="56"/>
      <c r="E18" s="56"/>
      <c r="F18" s="56"/>
    </row>
    <row r="19" spans="1:8">
      <c r="C19" s="55"/>
      <c r="D19" s="55"/>
      <c r="E19" s="55"/>
      <c r="F19" s="55"/>
    </row>
    <row r="20" spans="1:8" ht="47.25">
      <c r="A20" s="5" t="s">
        <v>371</v>
      </c>
      <c r="C20" s="55"/>
      <c r="D20" s="55"/>
      <c r="E20" s="55"/>
      <c r="F20" s="55"/>
    </row>
    <row r="21" spans="1:8" ht="9.75" customHeight="1">
      <c r="C21" s="55"/>
      <c r="D21" s="55"/>
      <c r="E21" s="55"/>
      <c r="F21" s="55"/>
    </row>
    <row r="22" spans="1:8">
      <c r="A22" s="5" t="s">
        <v>372</v>
      </c>
      <c r="C22" s="55"/>
      <c r="D22" s="55"/>
      <c r="E22" s="55"/>
      <c r="F22" s="55"/>
    </row>
    <row r="23" spans="1:8">
      <c r="C23" s="55"/>
      <c r="D23" s="55"/>
      <c r="E23" s="55"/>
      <c r="F23" s="55"/>
    </row>
    <row r="24" spans="1:8" ht="52.5" customHeight="1">
      <c r="A24" s="5" t="s">
        <v>373</v>
      </c>
      <c r="C24" s="55"/>
      <c r="D24" s="55"/>
      <c r="E24" s="55"/>
      <c r="F24" s="55"/>
    </row>
    <row r="25" spans="1:8" ht="43.5" customHeight="1">
      <c r="A25" s="5" t="s">
        <v>374</v>
      </c>
      <c r="C25" s="55"/>
      <c r="D25" s="55"/>
      <c r="E25" s="55"/>
      <c r="F25" s="55"/>
    </row>
    <row r="26" spans="1:8" ht="9" customHeight="1">
      <c r="C26" s="55"/>
      <c r="D26" s="55"/>
      <c r="E26" s="55"/>
      <c r="F26" s="55"/>
    </row>
    <row r="27" spans="1:8">
      <c r="C27" s="55"/>
      <c r="D27" s="55"/>
      <c r="E27" s="55"/>
      <c r="F27" s="55"/>
    </row>
    <row r="28" spans="1:8">
      <c r="C28" s="55"/>
      <c r="D28" s="55"/>
      <c r="E28" s="55"/>
      <c r="F28" s="55"/>
    </row>
    <row r="29" spans="1:8" ht="9.75" customHeight="1">
      <c r="C29" s="55"/>
      <c r="D29" s="55"/>
      <c r="E29" s="55"/>
      <c r="F29" s="55"/>
    </row>
    <row r="30" spans="1:8">
      <c r="C30" s="55"/>
      <c r="D30" s="55"/>
      <c r="E30" s="55"/>
      <c r="F30" s="55"/>
    </row>
    <row r="31" spans="1:8">
      <c r="C31" s="55"/>
      <c r="D31" s="55"/>
      <c r="E31" s="55"/>
      <c r="F31" s="55"/>
    </row>
  </sheetData>
  <mergeCells count="4">
    <mergeCell ref="C1:D1"/>
    <mergeCell ref="E1:F1"/>
    <mergeCell ref="G1:H1"/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3BD41-5F08-574C-815E-3A12DA1D3873}">
  <dimension ref="A1:H113"/>
  <sheetViews>
    <sheetView tabSelected="1" workbookViewId="0">
      <selection activeCell="H3" sqref="H3"/>
    </sheetView>
  </sheetViews>
  <sheetFormatPr defaultRowHeight="15.75"/>
  <cols>
    <col min="1" max="1" width="29.5" customWidth="1"/>
    <col min="2" max="4" width="14.125" customWidth="1"/>
    <col min="5" max="5" width="14.125" style="129" customWidth="1"/>
    <col min="6" max="7" width="14.125" customWidth="1"/>
    <col min="8" max="8" width="11.75" customWidth="1"/>
  </cols>
  <sheetData>
    <row r="1" spans="1:8" s="167" customFormat="1" ht="24.75" customHeight="1">
      <c r="A1" s="242"/>
      <c r="B1" s="242"/>
      <c r="C1" s="242"/>
      <c r="D1" s="242"/>
      <c r="E1" s="242"/>
      <c r="F1" s="242"/>
      <c r="G1" s="242"/>
    </row>
    <row r="2" spans="1:8" s="105" customFormat="1" ht="30">
      <c r="A2" s="101"/>
      <c r="B2" s="102" t="s">
        <v>375</v>
      </c>
      <c r="C2" s="170" t="s">
        <v>376</v>
      </c>
      <c r="D2" s="103" t="s">
        <v>377</v>
      </c>
      <c r="E2" s="104" t="s">
        <v>378</v>
      </c>
      <c r="F2" s="103" t="s">
        <v>379</v>
      </c>
      <c r="G2" s="103" t="s">
        <v>380</v>
      </c>
    </row>
    <row r="3" spans="1:8" s="105" customFormat="1" ht="15">
      <c r="A3" s="101"/>
      <c r="B3" s="106">
        <v>25000</v>
      </c>
      <c r="C3" s="106">
        <v>10000</v>
      </c>
      <c r="D3" s="106">
        <v>5000</v>
      </c>
      <c r="E3" s="107">
        <v>1500</v>
      </c>
      <c r="F3" s="106">
        <v>150</v>
      </c>
      <c r="G3" s="106">
        <v>75</v>
      </c>
    </row>
    <row r="4" spans="1:8" ht="44.25" customHeight="1">
      <c r="A4" s="108" t="s">
        <v>381</v>
      </c>
      <c r="B4" s="109" t="s">
        <v>382</v>
      </c>
      <c r="C4" s="110"/>
      <c r="D4" s="110"/>
      <c r="E4" s="110"/>
      <c r="F4" s="110"/>
      <c r="G4" s="110"/>
    </row>
    <row r="5" spans="1:8" ht="15.75" customHeight="1">
      <c r="A5" s="108" t="s">
        <v>383</v>
      </c>
      <c r="B5" s="109" t="s">
        <v>382</v>
      </c>
      <c r="C5" s="110" t="s">
        <v>382</v>
      </c>
      <c r="D5" s="110"/>
      <c r="E5" s="110"/>
      <c r="F5" s="110"/>
      <c r="G5" s="110"/>
    </row>
    <row r="6" spans="1:8" ht="15.75" customHeight="1">
      <c r="A6" s="108" t="s">
        <v>384</v>
      </c>
      <c r="B6" s="109" t="s">
        <v>382</v>
      </c>
      <c r="C6" s="109" t="s">
        <v>382</v>
      </c>
      <c r="D6" s="110"/>
      <c r="E6" s="110"/>
      <c r="F6" s="110"/>
      <c r="G6" s="110"/>
    </row>
    <row r="7" spans="1:8" ht="15.75" customHeight="1">
      <c r="A7" s="108" t="s">
        <v>385</v>
      </c>
      <c r="B7" s="109" t="s">
        <v>382</v>
      </c>
      <c r="C7" s="109" t="s">
        <v>382</v>
      </c>
      <c r="D7" s="109" t="s">
        <v>382</v>
      </c>
      <c r="E7" s="110"/>
      <c r="F7" s="110"/>
      <c r="G7" s="110"/>
    </row>
    <row r="8" spans="1:8" ht="33.75" customHeight="1">
      <c r="A8" s="108" t="s">
        <v>386</v>
      </c>
      <c r="B8" s="109" t="s">
        <v>387</v>
      </c>
      <c r="C8" s="109" t="s">
        <v>387</v>
      </c>
      <c r="D8" s="109" t="s">
        <v>388</v>
      </c>
      <c r="E8" s="110"/>
      <c r="F8" s="110"/>
      <c r="G8" s="110"/>
    </row>
    <row r="9" spans="1:8" ht="15.75" customHeight="1">
      <c r="A9" s="108" t="s">
        <v>389</v>
      </c>
      <c r="B9" s="109" t="s">
        <v>387</v>
      </c>
      <c r="C9" s="109" t="s">
        <v>387</v>
      </c>
      <c r="D9" s="109" t="s">
        <v>388</v>
      </c>
      <c r="E9" s="109" t="s">
        <v>388</v>
      </c>
      <c r="F9" s="110"/>
      <c r="G9" s="110"/>
    </row>
    <row r="10" spans="1:8" ht="15.75" customHeight="1">
      <c r="A10" s="108" t="s">
        <v>390</v>
      </c>
      <c r="B10" s="109" t="s">
        <v>387</v>
      </c>
      <c r="C10" s="109" t="s">
        <v>387</v>
      </c>
      <c r="D10" s="109" t="s">
        <v>388</v>
      </c>
      <c r="E10" s="109" t="s">
        <v>388</v>
      </c>
      <c r="F10" s="110"/>
      <c r="G10" s="110"/>
    </row>
    <row r="11" spans="1:8" ht="15.75" customHeight="1">
      <c r="A11" s="111" t="s">
        <v>391</v>
      </c>
      <c r="B11" s="112">
        <v>20</v>
      </c>
      <c r="C11" s="112">
        <v>10</v>
      </c>
      <c r="D11" s="112">
        <v>5</v>
      </c>
      <c r="E11" s="112">
        <v>5</v>
      </c>
      <c r="F11" s="113">
        <v>1</v>
      </c>
      <c r="G11" s="114"/>
    </row>
    <row r="12" spans="1:8" ht="15.75" customHeight="1">
      <c r="A12" s="115" t="s">
        <v>392</v>
      </c>
      <c r="B12" s="116">
        <v>1000</v>
      </c>
      <c r="C12" s="116">
        <v>500</v>
      </c>
      <c r="D12" s="116">
        <v>250</v>
      </c>
      <c r="E12" s="116">
        <v>250</v>
      </c>
      <c r="F12" s="116">
        <v>50</v>
      </c>
      <c r="G12" s="117"/>
    </row>
    <row r="13" spans="1:8" ht="15.75" customHeight="1">
      <c r="A13" s="115"/>
      <c r="B13" s="118" t="s">
        <v>393</v>
      </c>
      <c r="C13" s="118" t="s">
        <v>394</v>
      </c>
      <c r="D13" s="118" t="s">
        <v>395</v>
      </c>
      <c r="E13" s="118" t="s">
        <v>395</v>
      </c>
      <c r="F13" s="118" t="s">
        <v>396</v>
      </c>
      <c r="G13" s="118" t="s">
        <v>397</v>
      </c>
    </row>
    <row r="14" spans="1:8">
      <c r="A14" s="119" t="s">
        <v>398</v>
      </c>
      <c r="B14" s="1"/>
      <c r="C14" s="1"/>
      <c r="D14" s="1"/>
      <c r="E14" s="1"/>
      <c r="F14" s="1"/>
      <c r="G14" s="1"/>
    </row>
    <row r="15" spans="1:8">
      <c r="A15" s="119" t="s">
        <v>399</v>
      </c>
      <c r="B15" s="1"/>
      <c r="C15" s="1"/>
      <c r="D15" s="1"/>
      <c r="E15" s="1"/>
      <c r="F15" s="1"/>
      <c r="G15" s="1"/>
    </row>
    <row r="16" spans="1:8">
      <c r="A16" s="119" t="s">
        <v>400</v>
      </c>
      <c r="B16" s="120">
        <f>+B15*B12</f>
        <v>0</v>
      </c>
      <c r="C16" s="120">
        <f t="shared" ref="C16:G16" si="0">+C15*C12</f>
        <v>0</v>
      </c>
      <c r="D16" s="120">
        <f t="shared" si="0"/>
        <v>0</v>
      </c>
      <c r="E16" s="120">
        <f t="shared" si="0"/>
        <v>0</v>
      </c>
      <c r="F16" s="120"/>
      <c r="G16" s="120">
        <f t="shared" si="0"/>
        <v>0</v>
      </c>
      <c r="H16" s="121"/>
    </row>
    <row r="17" spans="1:7">
      <c r="A17" s="122"/>
      <c r="E17" s="130"/>
    </row>
    <row r="18" spans="1:7">
      <c r="E18" s="130"/>
    </row>
    <row r="19" spans="1:7" s="100" customFormat="1" ht="15">
      <c r="A19" s="123" t="s">
        <v>401</v>
      </c>
      <c r="B19" s="124"/>
      <c r="C19" s="124"/>
      <c r="D19" s="124"/>
      <c r="E19" s="131"/>
      <c r="F19" s="124"/>
      <c r="G19" s="124"/>
    </row>
    <row r="20" spans="1:7">
      <c r="E20" s="130"/>
    </row>
    <row r="21" spans="1:7">
      <c r="A21" s="125" t="s">
        <v>402</v>
      </c>
      <c r="B21" s="126"/>
      <c r="C21" s="126"/>
      <c r="D21" s="126"/>
      <c r="E21" s="132"/>
      <c r="F21" s="126"/>
      <c r="G21" s="126"/>
    </row>
    <row r="22" spans="1:7">
      <c r="A22" t="s">
        <v>391</v>
      </c>
      <c r="B22" s="127"/>
      <c r="C22" s="127"/>
      <c r="D22" s="127"/>
      <c r="E22" s="133"/>
      <c r="F22" s="127"/>
    </row>
    <row r="23" spans="1:7">
      <c r="A23" t="s">
        <v>403</v>
      </c>
      <c r="B23" s="128"/>
      <c r="C23" s="127"/>
      <c r="E23" s="130"/>
    </row>
    <row r="24" spans="1:7">
      <c r="E24" s="130"/>
    </row>
    <row r="25" spans="1:7">
      <c r="E25" s="130"/>
    </row>
    <row r="26" spans="1:7">
      <c r="E26" s="130"/>
    </row>
    <row r="27" spans="1:7">
      <c r="E27" s="130"/>
    </row>
    <row r="28" spans="1:7">
      <c r="E28" s="130"/>
    </row>
    <row r="29" spans="1:7">
      <c r="E29" s="130"/>
    </row>
    <row r="30" spans="1:7">
      <c r="E30" s="130"/>
    </row>
    <row r="31" spans="1:7">
      <c r="E31" s="130"/>
    </row>
    <row r="32" spans="1:7">
      <c r="E32" s="130"/>
    </row>
    <row r="33" spans="5:5">
      <c r="E33" s="130"/>
    </row>
    <row r="34" spans="5:5">
      <c r="E34" s="130"/>
    </row>
    <row r="35" spans="5:5">
      <c r="E35" s="130"/>
    </row>
    <row r="36" spans="5:5">
      <c r="E36" s="130"/>
    </row>
    <row r="37" spans="5:5">
      <c r="E37" s="130"/>
    </row>
    <row r="38" spans="5:5">
      <c r="E38" s="130"/>
    </row>
    <row r="39" spans="5:5">
      <c r="E39" s="130"/>
    </row>
    <row r="40" spans="5:5">
      <c r="E40" s="130"/>
    </row>
    <row r="41" spans="5:5">
      <c r="E41" s="130"/>
    </row>
    <row r="42" spans="5:5">
      <c r="E42" s="130"/>
    </row>
    <row r="43" spans="5:5">
      <c r="E43" s="130"/>
    </row>
    <row r="44" spans="5:5">
      <c r="E44" s="130"/>
    </row>
    <row r="45" spans="5:5">
      <c r="E45" s="130"/>
    </row>
    <row r="46" spans="5:5">
      <c r="E46" s="130"/>
    </row>
    <row r="47" spans="5:5">
      <c r="E47" s="130"/>
    </row>
    <row r="48" spans="5:5">
      <c r="E48" s="130"/>
    </row>
    <row r="49" spans="5:5">
      <c r="E49" s="130"/>
    </row>
    <row r="50" spans="5:5">
      <c r="E50" s="130"/>
    </row>
    <row r="51" spans="5:5">
      <c r="E51" s="130"/>
    </row>
    <row r="52" spans="5:5">
      <c r="E52" s="130"/>
    </row>
    <row r="53" spans="5:5">
      <c r="E53" s="130"/>
    </row>
    <row r="54" spans="5:5">
      <c r="E54" s="130"/>
    </row>
    <row r="55" spans="5:5">
      <c r="E55" s="130"/>
    </row>
    <row r="56" spans="5:5">
      <c r="E56" s="130"/>
    </row>
    <row r="57" spans="5:5">
      <c r="E57" s="130"/>
    </row>
    <row r="58" spans="5:5">
      <c r="E58" s="130"/>
    </row>
    <row r="59" spans="5:5">
      <c r="E59" s="130"/>
    </row>
    <row r="60" spans="5:5">
      <c r="E60" s="130"/>
    </row>
    <row r="61" spans="5:5">
      <c r="E61" s="130"/>
    </row>
    <row r="62" spans="5:5">
      <c r="E62" s="130"/>
    </row>
    <row r="63" spans="5:5">
      <c r="E63" s="130"/>
    </row>
    <row r="64" spans="5:5">
      <c r="E64" s="130"/>
    </row>
    <row r="65" spans="5:5">
      <c r="E65" s="130"/>
    </row>
    <row r="66" spans="5:5">
      <c r="E66" s="130"/>
    </row>
    <row r="67" spans="5:5">
      <c r="E67" s="130"/>
    </row>
    <row r="68" spans="5:5">
      <c r="E68" s="130"/>
    </row>
    <row r="69" spans="5:5">
      <c r="E69" s="130"/>
    </row>
    <row r="70" spans="5:5">
      <c r="E70" s="130"/>
    </row>
    <row r="71" spans="5:5">
      <c r="E71" s="130"/>
    </row>
    <row r="72" spans="5:5">
      <c r="E72" s="130"/>
    </row>
    <row r="73" spans="5:5">
      <c r="E73" s="130"/>
    </row>
    <row r="74" spans="5:5">
      <c r="E74" s="130"/>
    </row>
    <row r="75" spans="5:5">
      <c r="E75" s="130"/>
    </row>
    <row r="76" spans="5:5">
      <c r="E76" s="130"/>
    </row>
    <row r="77" spans="5:5">
      <c r="E77" s="130"/>
    </row>
    <row r="78" spans="5:5">
      <c r="E78" s="130"/>
    </row>
    <row r="79" spans="5:5">
      <c r="E79" s="130"/>
    </row>
    <row r="80" spans="5:5">
      <c r="E80" s="130"/>
    </row>
    <row r="81" spans="5:5">
      <c r="E81" s="130"/>
    </row>
    <row r="82" spans="5:5">
      <c r="E82" s="130"/>
    </row>
    <row r="83" spans="5:5">
      <c r="E83" s="130"/>
    </row>
    <row r="84" spans="5:5">
      <c r="E84" s="130"/>
    </row>
    <row r="85" spans="5:5">
      <c r="E85" s="130"/>
    </row>
    <row r="86" spans="5:5">
      <c r="E86" s="130"/>
    </row>
    <row r="87" spans="5:5">
      <c r="E87" s="130"/>
    </row>
    <row r="88" spans="5:5">
      <c r="E88" s="130"/>
    </row>
    <row r="89" spans="5:5">
      <c r="E89" s="130"/>
    </row>
    <row r="90" spans="5:5">
      <c r="E90" s="130"/>
    </row>
    <row r="91" spans="5:5">
      <c r="E91" s="130"/>
    </row>
    <row r="92" spans="5:5">
      <c r="E92" s="130"/>
    </row>
    <row r="93" spans="5:5">
      <c r="E93" s="130"/>
    </row>
    <row r="94" spans="5:5">
      <c r="E94" s="130"/>
    </row>
    <row r="95" spans="5:5">
      <c r="E95" s="130"/>
    </row>
    <row r="96" spans="5:5">
      <c r="E96" s="130"/>
    </row>
    <row r="97" spans="5:5">
      <c r="E97" s="130"/>
    </row>
    <row r="98" spans="5:5">
      <c r="E98" s="130"/>
    </row>
    <row r="99" spans="5:5">
      <c r="E99" s="130"/>
    </row>
    <row r="100" spans="5:5">
      <c r="E100" s="130"/>
    </row>
    <row r="101" spans="5:5">
      <c r="E101" s="130"/>
    </row>
    <row r="102" spans="5:5">
      <c r="E102" s="130"/>
    </row>
    <row r="103" spans="5:5">
      <c r="E103" s="130"/>
    </row>
    <row r="104" spans="5:5">
      <c r="E104" s="130"/>
    </row>
    <row r="105" spans="5:5">
      <c r="E105" s="130"/>
    </row>
    <row r="106" spans="5:5">
      <c r="E106" s="130"/>
    </row>
    <row r="107" spans="5:5">
      <c r="E107" s="130"/>
    </row>
    <row r="108" spans="5:5">
      <c r="E108" s="130"/>
    </row>
    <row r="109" spans="5:5">
      <c r="E109" s="130"/>
    </row>
    <row r="110" spans="5:5">
      <c r="E110" s="130"/>
    </row>
    <row r="111" spans="5:5">
      <c r="E111" s="130"/>
    </row>
    <row r="112" spans="5:5">
      <c r="E112" s="130"/>
    </row>
    <row r="113" spans="5:5">
      <c r="E113" s="130"/>
    </row>
  </sheetData>
  <mergeCells count="1"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A57E404643B9418FC05F2FE7C0FE21" ma:contentTypeVersion="9" ma:contentTypeDescription="Create a new document." ma:contentTypeScope="" ma:versionID="ecb6c6894c0ab99d49a860a00651a2da">
  <xsd:schema xmlns:xsd="http://www.w3.org/2001/XMLSchema" xmlns:xs="http://www.w3.org/2001/XMLSchema" xmlns:p="http://schemas.microsoft.com/office/2006/metadata/properties" xmlns:ns2="4dcc3096-6c76-42fd-875f-2a2f7ed5695b" targetNamespace="http://schemas.microsoft.com/office/2006/metadata/properties" ma:root="true" ma:fieldsID="9db5c822d0a7630d37a6908f7ace4138" ns2:_="">
    <xsd:import namespace="4dcc3096-6c76-42fd-875f-2a2f7ed569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c3096-6c76-42fd-875f-2a2f7ed569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60C498-F0E0-4AF8-BAB4-A6122416DD91}"/>
</file>

<file path=customXml/itemProps2.xml><?xml version="1.0" encoding="utf-8"?>
<ds:datastoreItem xmlns:ds="http://schemas.openxmlformats.org/officeDocument/2006/customXml" ds:itemID="{2FE4119B-3169-4176-9B2A-A4B84CF05AB0}"/>
</file>

<file path=customXml/itemProps3.xml><?xml version="1.0" encoding="utf-8"?>
<ds:datastoreItem xmlns:ds="http://schemas.openxmlformats.org/officeDocument/2006/customXml" ds:itemID="{BD0CA511-893D-40CC-AFA3-890041D59D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Pieczynski</dc:creator>
  <cp:keywords/>
  <dc:description/>
  <cp:lastModifiedBy>Jacob Pieczynski</cp:lastModifiedBy>
  <cp:revision/>
  <dcterms:created xsi:type="dcterms:W3CDTF">2021-02-03T16:49:25Z</dcterms:created>
  <dcterms:modified xsi:type="dcterms:W3CDTF">2021-07-27T22:42:04Z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0x01010000A57E404643B9418FC05F2FE7C0FE21</vt:lpwstr>
  </property>
</Properties>
</file>